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0" yWindow="0" windowWidth="28800" windowHeight="13641" activeTab="0"/>
  </bookViews>
  <sheets>
    <sheet name="List 1" sheetId="3" r:id="rId1"/>
  </sheets>
  <definedNames>
    <definedName name="_xlnm.Print_Area" localSheetId="0">'List 1'!$B$2:$H$54</definedName>
  </definedNames>
  <calcPr calcId="152511"/>
  <extLst/>
</workbook>
</file>

<file path=xl/sharedStrings.xml><?xml version="1.0" encoding="utf-8"?>
<sst xmlns="http://schemas.openxmlformats.org/spreadsheetml/2006/main" count="66" uniqueCount="61">
  <si>
    <t>L 39C</t>
  </si>
  <si>
    <t>Z 142CAF</t>
  </si>
  <si>
    <t>Typ letadla</t>
  </si>
  <si>
    <t>Mi 17</t>
  </si>
  <si>
    <t>EV-97</t>
  </si>
  <si>
    <t>0103</t>
  </si>
  <si>
    <t>0113</t>
  </si>
  <si>
    <t>0115</t>
  </si>
  <si>
    <t>0441</t>
  </si>
  <si>
    <t>0445</t>
  </si>
  <si>
    <t>0444</t>
  </si>
  <si>
    <t>0448</t>
  </si>
  <si>
    <t>0551</t>
  </si>
  <si>
    <t>0556</t>
  </si>
  <si>
    <t>0557</t>
  </si>
  <si>
    <t>0558</t>
  </si>
  <si>
    <t>0559</t>
  </si>
  <si>
    <t>0566</t>
  </si>
  <si>
    <t>0567</t>
  </si>
  <si>
    <t>0568</t>
  </si>
  <si>
    <t>0825</t>
  </si>
  <si>
    <t>0836</t>
  </si>
  <si>
    <t>0828</t>
  </si>
  <si>
    <t>0928</t>
  </si>
  <si>
    <t>Vše v Kč bez DPH</t>
  </si>
  <si>
    <t>Z 43</t>
  </si>
  <si>
    <t xml:space="preserve">TARIFIKAČNÍ TABULKA </t>
  </si>
  <si>
    <t>Z 142</t>
  </si>
  <si>
    <t>OK-PNE</t>
  </si>
  <si>
    <t>OK-WOI</t>
  </si>
  <si>
    <t>0832</t>
  </si>
  <si>
    <t>JAK-11  (C-11)</t>
  </si>
  <si>
    <t>OK-JZE</t>
  </si>
  <si>
    <t>2617</t>
  </si>
  <si>
    <t>0835</t>
  </si>
  <si>
    <t>L 410UVP</t>
  </si>
  <si>
    <t>Poznávací značka</t>
  </si>
  <si>
    <t>Kombinovaný limit pojistného plnění</t>
  </si>
  <si>
    <t>0457</t>
  </si>
  <si>
    <t>EN-480B</t>
  </si>
  <si>
    <t>515</t>
  </si>
  <si>
    <t>516</t>
  </si>
  <si>
    <t>459</t>
  </si>
  <si>
    <t>460</t>
  </si>
  <si>
    <t>473</t>
  </si>
  <si>
    <t>474</t>
  </si>
  <si>
    <t>484</t>
  </si>
  <si>
    <t>485</t>
  </si>
  <si>
    <t>celou dobu trvání pojištění</t>
  </si>
  <si>
    <t xml:space="preserve">Pojistná částka kasko za celou dobu trvání pojištění              </t>
  </si>
  <si>
    <r>
      <t xml:space="preserve">Celkové pojistné za </t>
    </r>
    <r>
      <rPr>
        <b/>
        <sz val="11"/>
        <rFont val="Times New Roman"/>
        <family val="1"/>
      </rPr>
      <t>kasko pojištění</t>
    </r>
    <r>
      <rPr>
        <sz val="11"/>
        <rFont val="Times New Roman"/>
        <family val="1"/>
      </rPr>
      <t xml:space="preserve"> za celou dobu trvání pojištění  (součet pojistného uvedeného výše v tomto sloupci)</t>
    </r>
  </si>
  <si>
    <r>
      <t xml:space="preserve">Celkové pojistné za </t>
    </r>
    <r>
      <rPr>
        <b/>
        <sz val="11"/>
        <rFont val="Times New Roman"/>
        <family val="1"/>
      </rPr>
      <t>odpovědnostní pojištění</t>
    </r>
    <r>
      <rPr>
        <sz val="11"/>
        <rFont val="Times New Roman"/>
        <family val="1"/>
      </rPr>
      <t xml:space="preserve"> za celou dobu trvání pojištění  (součet pojistného uvedeného výše v tomto sloupci)</t>
    </r>
  </si>
  <si>
    <t>Toto pojistné představuje součet pojistného za celou dobu trvání pojištění,  za kasko pojištění a odpovědnostní pojištění (viz příloha ZD č. 3)</t>
  </si>
  <si>
    <t xml:space="preserve">Tato sleva se uplatní za předpokladu bezeškodního průběhu a obnovy pojištění, za celou dobu trvání pojištění </t>
  </si>
  <si>
    <t>do pojištění bude vstupovat k 27.6.2023</t>
  </si>
  <si>
    <t xml:space="preserve">Sleva za bezeškodní průběh při obnově kaska pojištění (v %)-dle doložky AVN85
</t>
  </si>
  <si>
    <t xml:space="preserve"> Pojistné kasko
(za celou dobu trvání pojištění,
 v Kč)</t>
  </si>
  <si>
    <t xml:space="preserve"> Pojistné odpovědnost
(za celou dobu trvání pojištění,
 v Kč)</t>
  </si>
  <si>
    <t>Celkové pojistné (za celou dobu trvání pojištění,
 v Kč)</t>
  </si>
  <si>
    <t>Příloha č. 4</t>
  </si>
  <si>
    <t>Pojistné za celou dobu trvání pojištění  za pojištění kasko a odpovědnostní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</si>
</sst>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\ [$CZK]"/>
    <numFmt numFmtId="166" formatCode="#,##0\ [$SDR]"/>
    <numFmt numFmtId="167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E"/>
      <family val="2"/>
    </font>
    <font>
      <b/>
      <sz val="14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B9E4"/>
      <name val="Times New Roman"/>
      <family val="1"/>
    </font>
    <font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B0F0"/>
      <name val="Times New Roman"/>
      <family val="1"/>
    </font>
    <font>
      <sz val="11"/>
      <color rgb="FF00B050"/>
      <name val="Times New Roman"/>
      <family val="1"/>
    </font>
    <font>
      <sz val="10"/>
      <color rgb="FFFF0000"/>
      <name val="Arial CE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9E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165" fontId="2" fillId="0" borderId="0" xfId="20" applyNumberFormat="1" applyFont="1" applyAlignment="1">
      <alignment horizontal="center"/>
      <protection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wrapText="1"/>
    </xf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/>
    <xf numFmtId="164" fontId="2" fillId="2" borderId="1" xfId="20" applyNumberFormat="1" applyFont="1" applyFill="1" applyBorder="1" applyAlignment="1">
      <alignment horizontal="right"/>
      <protection/>
    </xf>
    <xf numFmtId="167" fontId="3" fillId="2" borderId="2" xfId="0" applyNumberFormat="1" applyFont="1" applyFill="1" applyBorder="1"/>
    <xf numFmtId="0" fontId="13" fillId="0" borderId="1" xfId="0" applyFont="1" applyBorder="1" applyAlignment="1">
      <alignment horizontal="center" vertical="center"/>
    </xf>
    <xf numFmtId="164" fontId="2" fillId="2" borderId="1" xfId="20" applyNumberFormat="1" applyFont="1" applyFill="1" applyBorder="1" applyAlignment="1">
      <alignment horizontal="right"/>
      <protection/>
    </xf>
    <xf numFmtId="166" fontId="14" fillId="2" borderId="1" xfId="20" applyNumberFormat="1" applyFont="1" applyFill="1" applyBorder="1" applyAlignment="1">
      <alignment horizontal="right"/>
      <protection/>
    </xf>
    <xf numFmtId="0" fontId="15" fillId="0" borderId="0" xfId="0" applyFont="1"/>
    <xf numFmtId="49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7" fontId="12" fillId="2" borderId="5" xfId="0" applyNumberFormat="1" applyFont="1" applyFill="1" applyBorder="1" applyAlignment="1">
      <alignment horizontal="right" vertical="center"/>
    </xf>
    <xf numFmtId="167" fontId="12" fillId="2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 vertical="center"/>
    </xf>
    <xf numFmtId="3" fontId="5" fillId="0" borderId="9" xfId="0" applyNumberFormat="1" applyFont="1" applyBorder="1" applyAlignment="1">
      <alignment horizontal="left" vertical="center"/>
    </xf>
    <xf numFmtId="9" fontId="5" fillId="0" borderId="2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/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16"/>
  <sheetViews>
    <sheetView showGridLines="0" tabSelected="1" zoomScale="85" zoomScaleNormal="85" zoomScaleSheetLayoutView="40" zoomScalePageLayoutView="70" workbookViewId="0" topLeftCell="B4">
      <selection activeCell="B47" sqref="B47:G47"/>
    </sheetView>
  </sheetViews>
  <sheetFormatPr defaultColWidth="9.125" defaultRowHeight="12.75"/>
  <cols>
    <col min="1" max="1" width="2.875" style="1" customWidth="1"/>
    <col min="2" max="2" width="54.375" style="1" customWidth="1"/>
    <col min="3" max="3" width="11.375" style="1" customWidth="1"/>
    <col min="4" max="4" width="20.75390625" style="1" customWidth="1"/>
    <col min="5" max="5" width="18.625" style="1" customWidth="1"/>
    <col min="6" max="6" width="18.25390625" style="1" customWidth="1"/>
    <col min="7" max="7" width="18.375" style="1" customWidth="1"/>
    <col min="8" max="8" width="21.75390625" style="1" customWidth="1"/>
    <col min="9" max="14" width="9.125" style="1" customWidth="1"/>
    <col min="15" max="15" width="3.375" style="1" customWidth="1"/>
    <col min="16" max="17" width="9.125" style="1" hidden="1" customWidth="1"/>
    <col min="18" max="16384" width="9.125" style="1" customWidth="1"/>
  </cols>
  <sheetData>
    <row r="2" spans="2:8" ht="16.55" customHeight="1">
      <c r="B2" s="44" t="s">
        <v>59</v>
      </c>
      <c r="C2" s="24"/>
      <c r="E2" s="1"/>
      <c r="H2" s="1"/>
    </row>
    <row r="3" ht="12.45"/>
    <row r="4" spans="2:8" ht="21" customHeight="1">
      <c r="B4" s="25" t="s">
        <v>26</v>
      </c>
      <c r="C4" s="25"/>
      <c r="D4" s="25"/>
      <c r="E4" s="25"/>
      <c r="F4" s="25"/>
      <c r="G4" s="25"/>
      <c r="H4" s="25"/>
    </row>
    <row r="5" spans="2:5" ht="12.75">
      <c r="B5" s="32"/>
      <c r="C5" s="32"/>
      <c r="D5" s="32"/>
      <c r="E5" s="9"/>
    </row>
    <row r="6" spans="2:37" ht="15.75" customHeight="1">
      <c r="B6" s="27" t="s">
        <v>2</v>
      </c>
      <c r="C6" s="27" t="s">
        <v>36</v>
      </c>
      <c r="D6" s="27" t="s">
        <v>49</v>
      </c>
      <c r="E6" s="30" t="s">
        <v>56</v>
      </c>
      <c r="F6" s="27" t="s">
        <v>37</v>
      </c>
      <c r="G6" s="30" t="s">
        <v>57</v>
      </c>
      <c r="H6" s="27" t="s">
        <v>58</v>
      </c>
      <c r="AF6" s="3"/>
      <c r="AG6" s="3"/>
      <c r="AH6" s="3"/>
      <c r="AI6" s="3"/>
      <c r="AJ6" s="3"/>
      <c r="AK6" s="3"/>
    </row>
    <row r="7" spans="2:37" ht="78.05" customHeight="1">
      <c r="B7" s="27"/>
      <c r="C7" s="27"/>
      <c r="D7" s="27"/>
      <c r="E7" s="31"/>
      <c r="F7" s="27"/>
      <c r="G7" s="31"/>
      <c r="H7" s="31"/>
      <c r="AF7" s="3"/>
      <c r="AG7" s="3"/>
      <c r="AH7" s="3"/>
      <c r="AI7" s="3"/>
      <c r="AJ7" s="3"/>
      <c r="AK7" s="3"/>
    </row>
    <row r="8" spans="2:37" ht="15.05" customHeight="1">
      <c r="B8" s="28" t="s">
        <v>0</v>
      </c>
      <c r="C8" s="13" t="s">
        <v>5</v>
      </c>
      <c r="D8" s="19">
        <v>15000000</v>
      </c>
      <c r="E8" s="14"/>
      <c r="F8" s="23">
        <v>7251000</v>
      </c>
      <c r="G8" s="15"/>
      <c r="H8" s="16">
        <f aca="true" t="shared" si="0" ref="H8:H32">SUM(E8,G8)</f>
        <v>0</v>
      </c>
      <c r="AF8" s="3"/>
      <c r="AG8" s="3"/>
      <c r="AH8" s="3"/>
      <c r="AI8" s="3"/>
      <c r="AJ8" s="3"/>
      <c r="AK8" s="3"/>
    </row>
    <row r="9" spans="2:37" ht="15.05" customHeight="1">
      <c r="B9" s="28"/>
      <c r="C9" s="13" t="s">
        <v>6</v>
      </c>
      <c r="D9" s="19">
        <v>15000000</v>
      </c>
      <c r="E9" s="14"/>
      <c r="F9" s="23">
        <v>7251000</v>
      </c>
      <c r="G9" s="15"/>
      <c r="H9" s="16">
        <f t="shared" si="0"/>
        <v>0</v>
      </c>
      <c r="AF9" s="3"/>
      <c r="AG9" s="3"/>
      <c r="AH9" s="3"/>
      <c r="AI9" s="3"/>
      <c r="AJ9" s="3"/>
      <c r="AK9" s="3"/>
    </row>
    <row r="10" spans="2:37" ht="15.05" customHeight="1">
      <c r="B10" s="28"/>
      <c r="C10" s="13" t="s">
        <v>7</v>
      </c>
      <c r="D10" s="19">
        <v>15000000</v>
      </c>
      <c r="E10" s="14"/>
      <c r="F10" s="23">
        <v>7251000</v>
      </c>
      <c r="G10" s="15"/>
      <c r="H10" s="16">
        <f t="shared" si="0"/>
        <v>0</v>
      </c>
      <c r="AF10" s="3"/>
      <c r="AG10" s="3"/>
      <c r="AH10" s="3"/>
      <c r="AI10" s="3"/>
      <c r="AJ10" s="3"/>
      <c r="AK10" s="3"/>
    </row>
    <row r="11" spans="2:37" ht="15.05" customHeight="1">
      <c r="B11" s="28"/>
      <c r="C11" s="13" t="s">
        <v>8</v>
      </c>
      <c r="D11" s="19">
        <v>15000000</v>
      </c>
      <c r="E11" s="14"/>
      <c r="F11" s="23">
        <v>7251000</v>
      </c>
      <c r="G11" s="15"/>
      <c r="H11" s="16">
        <f t="shared" si="0"/>
        <v>0</v>
      </c>
      <c r="AF11" s="3"/>
      <c r="AG11" s="3"/>
      <c r="AH11" s="3"/>
      <c r="AI11" s="3"/>
      <c r="AJ11" s="3"/>
      <c r="AK11" s="3"/>
    </row>
    <row r="12" spans="2:37" ht="15.05" customHeight="1">
      <c r="B12" s="28"/>
      <c r="C12" s="13" t="s">
        <v>10</v>
      </c>
      <c r="D12" s="19">
        <v>15000000</v>
      </c>
      <c r="E12" s="14"/>
      <c r="F12" s="23">
        <v>7251000</v>
      </c>
      <c r="G12" s="15"/>
      <c r="H12" s="16">
        <f t="shared" si="0"/>
        <v>0</v>
      </c>
      <c r="AF12" s="3"/>
      <c r="AG12" s="3"/>
      <c r="AH12" s="3"/>
      <c r="AI12" s="3"/>
      <c r="AJ12" s="3"/>
      <c r="AK12" s="3"/>
    </row>
    <row r="13" spans="2:37" ht="15.05" customHeight="1">
      <c r="B13" s="28"/>
      <c r="C13" s="13" t="s">
        <v>9</v>
      </c>
      <c r="D13" s="19">
        <v>15000000</v>
      </c>
      <c r="E13" s="14"/>
      <c r="F13" s="23">
        <v>7251000</v>
      </c>
      <c r="G13" s="15"/>
      <c r="H13" s="16">
        <f t="shared" si="0"/>
        <v>0</v>
      </c>
      <c r="AF13" s="3"/>
      <c r="AG13" s="3"/>
      <c r="AH13" s="3"/>
      <c r="AI13" s="3"/>
      <c r="AJ13" s="3"/>
      <c r="AK13" s="3"/>
    </row>
    <row r="14" spans="2:37" ht="15.05" customHeight="1">
      <c r="B14" s="28"/>
      <c r="C14" s="13" t="s">
        <v>11</v>
      </c>
      <c r="D14" s="19">
        <v>15000000</v>
      </c>
      <c r="E14" s="14"/>
      <c r="F14" s="23">
        <v>7251000</v>
      </c>
      <c r="G14" s="15"/>
      <c r="H14" s="16">
        <f t="shared" si="0"/>
        <v>0</v>
      </c>
      <c r="AF14" s="3"/>
      <c r="AG14" s="3"/>
      <c r="AH14" s="3"/>
      <c r="AI14" s="3"/>
      <c r="AJ14" s="3"/>
      <c r="AK14" s="3"/>
    </row>
    <row r="15" spans="2:37" ht="15.05" customHeight="1">
      <c r="B15" s="28" t="s">
        <v>1</v>
      </c>
      <c r="C15" s="13" t="s">
        <v>12</v>
      </c>
      <c r="D15" s="19">
        <v>5000000</v>
      </c>
      <c r="E15" s="14"/>
      <c r="F15" s="23">
        <v>3251000</v>
      </c>
      <c r="G15" s="15"/>
      <c r="H15" s="16">
        <f t="shared" si="0"/>
        <v>0</v>
      </c>
      <c r="AF15" s="3"/>
      <c r="AG15" s="3"/>
      <c r="AH15" s="3"/>
      <c r="AI15" s="3"/>
      <c r="AJ15" s="3"/>
      <c r="AK15" s="3"/>
    </row>
    <row r="16" spans="2:37" ht="15.05" customHeight="1">
      <c r="B16" s="28"/>
      <c r="C16" s="13" t="s">
        <v>13</v>
      </c>
      <c r="D16" s="19">
        <v>5000000</v>
      </c>
      <c r="E16" s="14"/>
      <c r="F16" s="23">
        <v>3251000</v>
      </c>
      <c r="G16" s="15"/>
      <c r="H16" s="16">
        <f t="shared" si="0"/>
        <v>0</v>
      </c>
      <c r="N16" s="1" t="s">
        <v>48</v>
      </c>
      <c r="AF16" s="3"/>
      <c r="AG16" s="3"/>
      <c r="AH16" s="3"/>
      <c r="AI16" s="3"/>
      <c r="AJ16" s="3"/>
      <c r="AK16" s="3"/>
    </row>
    <row r="17" spans="2:37" ht="15.05" customHeight="1">
      <c r="B17" s="28"/>
      <c r="C17" s="13" t="s">
        <v>14</v>
      </c>
      <c r="D17" s="19">
        <v>5000000</v>
      </c>
      <c r="E17" s="14"/>
      <c r="F17" s="23">
        <v>3251000</v>
      </c>
      <c r="G17" s="15"/>
      <c r="H17" s="16">
        <f t="shared" si="0"/>
        <v>0</v>
      </c>
      <c r="AF17" s="3"/>
      <c r="AG17" s="3"/>
      <c r="AH17" s="3"/>
      <c r="AI17" s="3"/>
      <c r="AJ17" s="3"/>
      <c r="AK17" s="3"/>
    </row>
    <row r="18" spans="2:37" ht="15.05" customHeight="1">
      <c r="B18" s="28"/>
      <c r="C18" s="13" t="s">
        <v>15</v>
      </c>
      <c r="D18" s="19">
        <v>5000000</v>
      </c>
      <c r="E18" s="14"/>
      <c r="F18" s="23">
        <v>3251000</v>
      </c>
      <c r="G18" s="15"/>
      <c r="H18" s="16">
        <f t="shared" si="0"/>
        <v>0</v>
      </c>
      <c r="AF18" s="3"/>
      <c r="AG18" s="3"/>
      <c r="AH18" s="3"/>
      <c r="AI18" s="3"/>
      <c r="AJ18" s="3"/>
      <c r="AK18" s="3"/>
    </row>
    <row r="19" spans="2:37" ht="15.05" customHeight="1">
      <c r="B19" s="28"/>
      <c r="C19" s="13" t="s">
        <v>16</v>
      </c>
      <c r="D19" s="19">
        <v>5000000</v>
      </c>
      <c r="E19" s="14"/>
      <c r="F19" s="23">
        <v>3251000</v>
      </c>
      <c r="G19" s="15"/>
      <c r="H19" s="16">
        <f t="shared" si="0"/>
        <v>0</v>
      </c>
      <c r="AF19" s="3"/>
      <c r="AG19" s="3"/>
      <c r="AH19" s="3"/>
      <c r="AI19" s="3"/>
      <c r="AJ19" s="3"/>
      <c r="AK19" s="3"/>
    </row>
    <row r="20" spans="2:37" ht="15.05" customHeight="1">
      <c r="B20" s="28"/>
      <c r="C20" s="13" t="s">
        <v>17</v>
      </c>
      <c r="D20" s="19">
        <v>5000000</v>
      </c>
      <c r="E20" s="14"/>
      <c r="F20" s="23">
        <v>3251000</v>
      </c>
      <c r="G20" s="15"/>
      <c r="H20" s="16">
        <f t="shared" si="0"/>
        <v>0</v>
      </c>
      <c r="AF20" s="3"/>
      <c r="AG20" s="3"/>
      <c r="AH20" s="3"/>
      <c r="AI20" s="3"/>
      <c r="AJ20" s="3"/>
      <c r="AK20" s="3"/>
    </row>
    <row r="21" spans="2:37" ht="15.05" customHeight="1">
      <c r="B21" s="28"/>
      <c r="C21" s="13" t="s">
        <v>18</v>
      </c>
      <c r="D21" s="19">
        <v>5000000</v>
      </c>
      <c r="E21" s="14"/>
      <c r="F21" s="23">
        <v>3251000</v>
      </c>
      <c r="G21" s="15"/>
      <c r="H21" s="16">
        <f t="shared" si="0"/>
        <v>0</v>
      </c>
      <c r="AF21" s="3"/>
      <c r="AG21" s="3"/>
      <c r="AH21" s="3"/>
      <c r="AI21" s="3"/>
      <c r="AJ21" s="3"/>
      <c r="AK21" s="3"/>
    </row>
    <row r="22" spans="2:37" ht="15.05" customHeight="1">
      <c r="B22" s="28"/>
      <c r="C22" s="13" t="s">
        <v>19</v>
      </c>
      <c r="D22" s="19">
        <v>5000000</v>
      </c>
      <c r="E22" s="14"/>
      <c r="F22" s="23">
        <v>3251000</v>
      </c>
      <c r="G22" s="15"/>
      <c r="H22" s="16">
        <f t="shared" si="0"/>
        <v>0</v>
      </c>
      <c r="AF22" s="3"/>
      <c r="AG22" s="3"/>
      <c r="AH22" s="3"/>
      <c r="AI22" s="3"/>
      <c r="AJ22" s="3"/>
      <c r="AK22" s="3"/>
    </row>
    <row r="23" spans="2:37" ht="15.05" customHeight="1">
      <c r="B23" s="17" t="s">
        <v>27</v>
      </c>
      <c r="C23" s="13" t="s">
        <v>28</v>
      </c>
      <c r="D23" s="19">
        <v>3000000</v>
      </c>
      <c r="E23" s="14"/>
      <c r="F23" s="23">
        <v>3251000</v>
      </c>
      <c r="G23" s="15"/>
      <c r="H23" s="16">
        <f t="shared" si="0"/>
        <v>0</v>
      </c>
      <c r="AF23" s="3"/>
      <c r="AG23" s="3"/>
      <c r="AH23" s="3"/>
      <c r="AI23" s="3"/>
      <c r="AJ23" s="3"/>
      <c r="AK23" s="3"/>
    </row>
    <row r="24" spans="2:37" s="11" customFormat="1" ht="15.05" customHeight="1">
      <c r="B24" s="17" t="s">
        <v>25</v>
      </c>
      <c r="C24" s="13" t="s">
        <v>29</v>
      </c>
      <c r="D24" s="19">
        <v>3000000</v>
      </c>
      <c r="E24" s="14"/>
      <c r="F24" s="23">
        <v>3753000</v>
      </c>
      <c r="G24" s="15"/>
      <c r="H24" s="18">
        <f t="shared" si="0"/>
        <v>0</v>
      </c>
      <c r="AF24" s="12"/>
      <c r="AG24" s="12"/>
      <c r="AH24" s="12"/>
      <c r="AI24" s="12"/>
      <c r="AJ24" s="12"/>
      <c r="AK24" s="12"/>
    </row>
    <row r="25" spans="2:37" ht="15.05" customHeight="1">
      <c r="B25" s="29" t="s">
        <v>3</v>
      </c>
      <c r="C25" s="13" t="s">
        <v>20</v>
      </c>
      <c r="D25" s="19">
        <v>50000000</v>
      </c>
      <c r="E25" s="14"/>
      <c r="F25" s="23">
        <v>84769000</v>
      </c>
      <c r="G25" s="15"/>
      <c r="H25" s="16">
        <f t="shared" si="0"/>
        <v>0</v>
      </c>
      <c r="AF25" s="3"/>
      <c r="AG25" s="3"/>
      <c r="AH25" s="3"/>
      <c r="AI25" s="3"/>
      <c r="AJ25" s="3"/>
      <c r="AK25" s="3"/>
    </row>
    <row r="26" spans="2:37" ht="15.05" customHeight="1">
      <c r="B26" s="29"/>
      <c r="C26" s="13" t="s">
        <v>22</v>
      </c>
      <c r="D26" s="19">
        <v>50000000</v>
      </c>
      <c r="E26" s="14"/>
      <c r="F26" s="23">
        <v>84769000</v>
      </c>
      <c r="G26" s="15"/>
      <c r="H26" s="16">
        <f t="shared" si="0"/>
        <v>0</v>
      </c>
      <c r="AF26" s="3"/>
      <c r="AG26" s="3"/>
      <c r="AH26" s="3"/>
      <c r="AI26" s="3"/>
      <c r="AJ26" s="3"/>
      <c r="AK26" s="3"/>
    </row>
    <row r="27" spans="2:37" ht="14.4" customHeight="1">
      <c r="B27" s="28"/>
      <c r="C27" s="13" t="s">
        <v>30</v>
      </c>
      <c r="D27" s="19">
        <v>50000000</v>
      </c>
      <c r="E27" s="14"/>
      <c r="F27" s="23">
        <v>84769000</v>
      </c>
      <c r="G27" s="15"/>
      <c r="H27" s="16">
        <f t="shared" si="0"/>
        <v>0</v>
      </c>
      <c r="AF27" s="3"/>
      <c r="AG27" s="3"/>
      <c r="AH27" s="3"/>
      <c r="AI27" s="3"/>
      <c r="AJ27" s="3"/>
      <c r="AK27" s="3"/>
    </row>
    <row r="28" spans="2:37" ht="15.05" customHeight="1">
      <c r="B28" s="28"/>
      <c r="C28" s="13" t="s">
        <v>34</v>
      </c>
      <c r="D28" s="19">
        <v>50000000</v>
      </c>
      <c r="E28" s="14"/>
      <c r="F28" s="23">
        <v>84769000</v>
      </c>
      <c r="G28" s="15"/>
      <c r="H28" s="16">
        <f t="shared" si="0"/>
        <v>0</v>
      </c>
      <c r="AF28" s="3"/>
      <c r="AG28" s="3"/>
      <c r="AH28" s="3"/>
      <c r="AI28" s="3"/>
      <c r="AJ28" s="3"/>
      <c r="AK28" s="3"/>
    </row>
    <row r="29" spans="2:37" ht="15.05" customHeight="1">
      <c r="B29" s="28"/>
      <c r="C29" s="13" t="s">
        <v>21</v>
      </c>
      <c r="D29" s="19">
        <v>50000000</v>
      </c>
      <c r="E29" s="14"/>
      <c r="F29" s="23">
        <v>84769000</v>
      </c>
      <c r="G29" s="15"/>
      <c r="H29" s="16">
        <f t="shared" si="0"/>
        <v>0</v>
      </c>
      <c r="AF29" s="3"/>
      <c r="AG29" s="3"/>
      <c r="AH29" s="3"/>
      <c r="AI29" s="3"/>
      <c r="AJ29" s="3"/>
      <c r="AK29" s="3"/>
    </row>
    <row r="30" spans="2:37" ht="15.75" customHeight="1">
      <c r="B30" s="28"/>
      <c r="C30" s="13" t="s">
        <v>38</v>
      </c>
      <c r="D30" s="19">
        <v>64000000</v>
      </c>
      <c r="E30" s="14"/>
      <c r="F30" s="23">
        <v>84769000</v>
      </c>
      <c r="G30" s="15"/>
      <c r="H30" s="16">
        <f t="shared" si="0"/>
        <v>0</v>
      </c>
      <c r="AF30" s="3"/>
      <c r="AG30" s="3"/>
      <c r="AH30" s="3"/>
      <c r="AI30" s="3"/>
      <c r="AJ30" s="3"/>
      <c r="AK30" s="3"/>
    </row>
    <row r="31" spans="2:36" ht="15.05" customHeight="1">
      <c r="B31" s="21" t="s">
        <v>35</v>
      </c>
      <c r="C31" s="13" t="s">
        <v>23</v>
      </c>
      <c r="D31" s="19">
        <v>50000000</v>
      </c>
      <c r="E31" s="14"/>
      <c r="F31" s="23">
        <v>10263000</v>
      </c>
      <c r="G31" s="15"/>
      <c r="H31" s="16">
        <f t="shared" si="0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ht="15.05">
      <c r="B32" s="17" t="s">
        <v>4</v>
      </c>
      <c r="C32" s="13" t="s">
        <v>33</v>
      </c>
      <c r="D32" s="19">
        <v>2000000</v>
      </c>
      <c r="E32" s="14"/>
      <c r="F32" s="23">
        <v>1001000</v>
      </c>
      <c r="G32" s="15"/>
      <c r="H32" s="16">
        <f t="shared" si="0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ht="15.05">
      <c r="B33" s="17" t="s">
        <v>39</v>
      </c>
      <c r="C33" s="13" t="s">
        <v>40</v>
      </c>
      <c r="D33" s="19">
        <v>40000000</v>
      </c>
      <c r="E33" s="14"/>
      <c r="F33" s="23">
        <v>4004000</v>
      </c>
      <c r="G33" s="15"/>
      <c r="H33" s="16">
        <f aca="true" t="shared" si="1" ref="H33:H40">SUM(E33,G33)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15.05">
      <c r="B34" s="17"/>
      <c r="C34" s="13" t="s">
        <v>41</v>
      </c>
      <c r="D34" s="19">
        <v>40000000</v>
      </c>
      <c r="E34" s="14"/>
      <c r="F34" s="23">
        <v>4004000</v>
      </c>
      <c r="G34" s="15"/>
      <c r="H34" s="16">
        <f t="shared" si="1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15.05">
      <c r="B35" s="17"/>
      <c r="C35" s="13" t="s">
        <v>42</v>
      </c>
      <c r="D35" s="19">
        <v>40000000</v>
      </c>
      <c r="E35" s="14"/>
      <c r="F35" s="23">
        <v>4004000</v>
      </c>
      <c r="G35" s="15"/>
      <c r="H35" s="16">
        <f t="shared" si="1"/>
        <v>0</v>
      </c>
      <c r="I35" s="43" t="s">
        <v>54</v>
      </c>
      <c r="J35" s="43"/>
      <c r="K35" s="43"/>
      <c r="L35" s="4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15.05">
      <c r="B36" s="17"/>
      <c r="C36" s="13" t="s">
        <v>43</v>
      </c>
      <c r="D36" s="19">
        <v>40000000</v>
      </c>
      <c r="E36" s="14"/>
      <c r="F36" s="23">
        <v>4004000</v>
      </c>
      <c r="G36" s="15"/>
      <c r="H36" s="16">
        <f t="shared" si="1"/>
        <v>0</v>
      </c>
      <c r="I36" s="43" t="s">
        <v>54</v>
      </c>
      <c r="J36" s="43"/>
      <c r="K36" s="43"/>
      <c r="L36" s="4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5.05">
      <c r="B37" s="17"/>
      <c r="C37" s="13" t="s">
        <v>44</v>
      </c>
      <c r="D37" s="19">
        <v>40000000</v>
      </c>
      <c r="E37" s="14"/>
      <c r="F37" s="23">
        <v>4004000</v>
      </c>
      <c r="G37" s="15"/>
      <c r="H37" s="16">
        <f t="shared" si="1"/>
        <v>0</v>
      </c>
      <c r="I37" s="43" t="s">
        <v>54</v>
      </c>
      <c r="J37" s="43"/>
      <c r="K37" s="43"/>
      <c r="L37" s="4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5.05">
      <c r="B38" s="17"/>
      <c r="C38" s="13" t="s">
        <v>45</v>
      </c>
      <c r="D38" s="19">
        <v>40000000</v>
      </c>
      <c r="E38" s="14"/>
      <c r="F38" s="23">
        <v>4004000</v>
      </c>
      <c r="G38" s="15"/>
      <c r="H38" s="16">
        <f t="shared" si="1"/>
        <v>0</v>
      </c>
      <c r="I38" s="43" t="s">
        <v>54</v>
      </c>
      <c r="J38" s="43"/>
      <c r="K38" s="43"/>
      <c r="L38" s="4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15.05">
      <c r="B39" s="17"/>
      <c r="C39" s="13" t="s">
        <v>46</v>
      </c>
      <c r="D39" s="19">
        <v>40000000</v>
      </c>
      <c r="E39" s="14"/>
      <c r="F39" s="23">
        <v>4004000</v>
      </c>
      <c r="G39" s="15"/>
      <c r="H39" s="16">
        <f t="shared" si="1"/>
        <v>0</v>
      </c>
      <c r="I39" s="43" t="s">
        <v>54</v>
      </c>
      <c r="J39" s="43"/>
      <c r="K39" s="43"/>
      <c r="L39" s="4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15.05">
      <c r="B40" s="17"/>
      <c r="C40" s="13" t="s">
        <v>47</v>
      </c>
      <c r="D40" s="19">
        <v>40000000</v>
      </c>
      <c r="E40" s="14"/>
      <c r="F40" s="23">
        <v>4004000</v>
      </c>
      <c r="G40" s="15"/>
      <c r="H40" s="16">
        <f t="shared" si="1"/>
        <v>0</v>
      </c>
      <c r="I40" s="43" t="s">
        <v>54</v>
      </c>
      <c r="J40" s="43"/>
      <c r="K40" s="43"/>
      <c r="L40" s="4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15.05">
      <c r="B41" s="21" t="s">
        <v>31</v>
      </c>
      <c r="C41" s="13" t="s">
        <v>32</v>
      </c>
      <c r="D41" s="22">
        <v>12400000</v>
      </c>
      <c r="E41" s="14"/>
      <c r="F41" s="23">
        <v>3251000</v>
      </c>
      <c r="G41" s="15"/>
      <c r="H41" s="16">
        <f>SUM(E41,G41)</f>
        <v>0</v>
      </c>
      <c r="I41" s="43"/>
      <c r="J41" s="43"/>
      <c r="K41" s="43"/>
      <c r="L41" s="4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5.05" thickBot="1">
      <c r="B42" s="26"/>
      <c r="C42" s="26"/>
      <c r="D42" s="4"/>
      <c r="E42" s="5"/>
      <c r="F42" s="6"/>
      <c r="G42" s="7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ht="15.05" thickBot="1">
      <c r="B43" s="38" t="s">
        <v>50</v>
      </c>
      <c r="C43" s="39"/>
      <c r="D43" s="39"/>
      <c r="E43" s="20">
        <f>SUM(E8:E41)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ht="15.05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15.05" thickBot="1">
      <c r="B45" s="38" t="s">
        <v>51</v>
      </c>
      <c r="C45" s="39"/>
      <c r="D45" s="39"/>
      <c r="E45" s="39"/>
      <c r="F45" s="39"/>
      <c r="G45" s="20">
        <f>SUM(G8:G41)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15.05" thickBo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2:36" ht="15.05" customHeight="1">
      <c r="B47" s="36" t="s">
        <v>60</v>
      </c>
      <c r="C47" s="36"/>
      <c r="D47" s="36"/>
      <c r="E47" s="36"/>
      <c r="F47" s="36"/>
      <c r="G47" s="36"/>
      <c r="H47" s="33">
        <f>SUM(H8:H41)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2:36" ht="15.75" customHeight="1" thickBot="1">
      <c r="B48" s="37" t="s">
        <v>52</v>
      </c>
      <c r="C48" s="37"/>
      <c r="D48" s="37"/>
      <c r="E48" s="37"/>
      <c r="F48" s="37"/>
      <c r="G48" s="37"/>
      <c r="H48" s="3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2:36" ht="15.05" thickBot="1">
      <c r="B49" s="10"/>
      <c r="C49" s="10"/>
      <c r="D49" s="10"/>
      <c r="E49" s="10"/>
      <c r="F49" s="10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25.55" customHeight="1" thickBot="1">
      <c r="B50" s="40" t="s">
        <v>55</v>
      </c>
      <c r="C50" s="40"/>
      <c r="D50" s="41"/>
      <c r="E50" s="42">
        <v>0.15</v>
      </c>
      <c r="F50" s="10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2:36" ht="12.75">
      <c r="B51" s="2" t="s">
        <v>53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2:3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ht="15.05">
      <c r="B53" s="35" t="s">
        <v>24</v>
      </c>
      <c r="C53" s="3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2:3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</sheetData>
  <mergeCells count="20">
    <mergeCell ref="H47:H48"/>
    <mergeCell ref="B53:C53"/>
    <mergeCell ref="B47:G47"/>
    <mergeCell ref="B48:G48"/>
    <mergeCell ref="B43:D43"/>
    <mergeCell ref="B45:F45"/>
    <mergeCell ref="B50:D50"/>
    <mergeCell ref="B4:H4"/>
    <mergeCell ref="B42:C42"/>
    <mergeCell ref="F6:F7"/>
    <mergeCell ref="B6:B7"/>
    <mergeCell ref="C6:C7"/>
    <mergeCell ref="D6:D7"/>
    <mergeCell ref="B8:B14"/>
    <mergeCell ref="B25:B30"/>
    <mergeCell ref="B15:B22"/>
    <mergeCell ref="E6:E7"/>
    <mergeCell ref="G6:G7"/>
    <mergeCell ref="B5:D5"/>
    <mergeCell ref="H6:H7"/>
  </mergeCells>
  <printOptions/>
  <pageMargins left="0.7874015748031497" right="0.1968503937007874" top="0.1968503937007874" bottom="0.2755905511811024" header="0.1968503937007874" footer="0.1968503937007874"/>
  <pageSetup fitToHeight="1" fitToWidth="1" horizontalDpi="600" verticalDpi="600" orientation="landscape" paperSize="9" scale="68" r:id="rId1"/>
  <headerFooter alignWithMargins="0">
    <oddFooter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2013-08-05T07:33:41Z</cp:lastPrinted>
  <dcterms:created xsi:type="dcterms:W3CDTF">1999-10-08T16:25:29Z</dcterms:created>
  <dcterms:modified xsi:type="dcterms:W3CDTF">2023-02-02T12:55:10Z</dcterms:modified>
  <cp:category/>
  <cp:version/>
  <cp:contentType/>
  <cp:contentStatus/>
</cp:coreProperties>
</file>