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390" windowWidth="28830" windowHeight="6435" activeTab="1"/>
  </bookViews>
  <sheets>
    <sheet name="Krycí list soupisu prací" sheetId="4" r:id="rId1"/>
    <sheet name="Soupis prací" sheetId="2" r:id="rId2"/>
  </sheets>
  <definedNames>
    <definedName name="_xlnm.Print_Area" localSheetId="1">'Soupis prací'!$A$1:$I$23</definedName>
  </definedNames>
  <calcPr calcId="152511"/>
</workbook>
</file>

<file path=xl/sharedStrings.xml><?xml version="1.0" encoding="utf-8"?>
<sst xmlns="http://schemas.openxmlformats.org/spreadsheetml/2006/main" count="63" uniqueCount="46">
  <si>
    <t>SOUPIS PRACÍ</t>
  </si>
  <si>
    <t>Stavba:</t>
  </si>
  <si>
    <t>Objekt:</t>
  </si>
  <si>
    <t>Místo:</t>
  </si>
  <si>
    <t>Zadavatel:</t>
  </si>
  <si>
    <t>Uchazeč:</t>
  </si>
  <si>
    <t>PČ</t>
  </si>
  <si>
    <t>Typ</t>
  </si>
  <si>
    <t>Kód</t>
  </si>
  <si>
    <t xml:space="preserve">Náklady soupisu celkem </t>
  </si>
  <si>
    <t>Zpracovatel:</t>
  </si>
  <si>
    <t>Popis</t>
  </si>
  <si>
    <t>MJ</t>
  </si>
  <si>
    <t>Množství</t>
  </si>
  <si>
    <t>J. cena (CZK)</t>
  </si>
  <si>
    <t>Cena celkem (CZK)</t>
  </si>
  <si>
    <t>Datum:</t>
  </si>
  <si>
    <t>Cena bez DPH</t>
  </si>
  <si>
    <t>DPH</t>
  </si>
  <si>
    <t>základní</t>
  </si>
  <si>
    <t>Cena s DPH</t>
  </si>
  <si>
    <t>Výše daně</t>
  </si>
  <si>
    <t>Sazba daně</t>
  </si>
  <si>
    <t>v CZK</t>
  </si>
  <si>
    <t>Základ daně</t>
  </si>
  <si>
    <t>KRYCÍ LIST SOUPISU PRACÍ</t>
  </si>
  <si>
    <t>KSO:</t>
  </si>
  <si>
    <t>Poznámka:</t>
  </si>
  <si>
    <t>CC-CZ</t>
  </si>
  <si>
    <t>IČ:</t>
  </si>
  <si>
    <t>DIČ:</t>
  </si>
  <si>
    <t>LOM PRAHA s.p., Tiskařská 270/8, Malešice, 108 00 Praha 10</t>
  </si>
  <si>
    <t xml:space="preserve"> - - -</t>
  </si>
  <si>
    <t>LOM PRAHA s.p., Toužimská 1058/22b, Kbely, 197 00 Praha 9</t>
  </si>
  <si>
    <t>000 00 515</t>
  </si>
  <si>
    <t>CZ 000 00 515</t>
  </si>
  <si>
    <t>Výměna hangárových vrat obj. č. 112 (hala 2) v areálu LOM PRAHA s.p. Kbely, Toužimská ulice</t>
  </si>
  <si>
    <t>kompl</t>
  </si>
  <si>
    <t>Zařízení staveniště</t>
  </si>
  <si>
    <t>Demontáž stávajících vrat o rozměrech 105 x 7 m včetně jejich rozřezání, odvozu a likvidace odpadů</t>
  </si>
  <si>
    <t>Prodej kovového odpadu z demonovaných vrat</t>
  </si>
  <si>
    <t>Dodávka vrat o rozměrech 105 x 7 m včetně dvojkolejného kolejiště o délce 123 m</t>
  </si>
  <si>
    <t>Montáž vrat o rozměrech 105 x 7 m včetně dvojkolejného kolejiště o délce 123 m</t>
  </si>
  <si>
    <t>Stavební a montážní práce pro montáž vrat o rozměrech 105 x 7 m včetně dvojkolejného kolejiště o délce 123 m (stavební připravenost)</t>
  </si>
  <si>
    <t>Dodávka a nontáž topných kabelů pro vyhřívání spodních kolejnic vrat včetně ovládání
(v délce 123 m)</t>
  </si>
  <si>
    <t>Projektová dokumentace - výrobní (dílenská) vrat a realizační dokumentace stavebních a montážních úprav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</si>
</sst>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Protection="1"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" xfId="0" applyFont="1" applyBorder="1" applyAlignment="1" applyProtection="1">
      <alignment horizontal="left" vertical="center" indent="1"/>
      <protection/>
    </xf>
    <xf numFmtId="0" fontId="5" fillId="0" borderId="2" xfId="0" applyFont="1" applyFill="1" applyBorder="1" applyAlignment="1" applyProtection="1">
      <alignment horizontal="left" vertical="center" wrapText="1" indent="1"/>
      <protection/>
    </xf>
    <xf numFmtId="164" fontId="5" fillId="0" borderId="2" xfId="0" applyNumberFormat="1" applyFont="1" applyBorder="1" applyAlignment="1" applyProtection="1">
      <alignment horizontal="right" vertical="center" indent="1"/>
      <protection/>
    </xf>
    <xf numFmtId="4" fontId="5" fillId="0" borderId="2" xfId="0" applyNumberFormat="1" applyFont="1" applyBorder="1" applyAlignment="1" applyProtection="1">
      <alignment horizontal="right" vertical="center" indent="1"/>
      <protection/>
    </xf>
    <xf numFmtId="0" fontId="0" fillId="0" borderId="0" xfId="0" applyProtection="1">
      <protection locked="0"/>
    </xf>
    <xf numFmtId="0" fontId="3" fillId="0" borderId="0" xfId="0" applyFont="1" applyFill="1" applyProtection="1"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1" xfId="0" applyFont="1" applyBorder="1" applyProtection="1"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4" xfId="0" applyBorder="1" applyProtection="1"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" fillId="0" borderId="4" xfId="0" applyFont="1" applyBorder="1" applyProtection="1">
      <protection/>
    </xf>
    <xf numFmtId="0" fontId="2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4" fontId="5" fillId="2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10" fontId="3" fillId="0" borderId="0" xfId="0" applyNumberFormat="1" applyFont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2" fillId="0" borderId="4" xfId="0" applyNumberFormat="1" applyFont="1" applyBorder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workbookViewId="0" topLeftCell="A1">
      <selection activeCell="E34" sqref="E34"/>
    </sheetView>
  </sheetViews>
  <sheetFormatPr defaultColWidth="9.140625" defaultRowHeight="15"/>
  <cols>
    <col min="1" max="1" width="1.421875" style="0" customWidth="1"/>
    <col min="2" max="2" width="3.8515625" style="0" customWidth="1"/>
    <col min="3" max="4" width="10.00390625" style="0" customWidth="1"/>
    <col min="5" max="5" width="11.140625" style="0" customWidth="1"/>
    <col min="6" max="8" width="10.00390625" style="0" customWidth="1"/>
    <col min="13" max="13" width="11.8515625" style="0" customWidth="1"/>
    <col min="16" max="16" width="1.421875" style="0" customWidth="1"/>
  </cols>
  <sheetData>
    <row r="1" spans="1:16" ht="21">
      <c r="A1" s="6"/>
      <c r="B1" s="51" t="s">
        <v>25</v>
      </c>
      <c r="C1" s="51"/>
      <c r="D1" s="51"/>
      <c r="E1" s="51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>
      <c r="A2" s="6"/>
      <c r="B2" s="52" t="s">
        <v>1</v>
      </c>
      <c r="C2" s="5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">
      <c r="A3" s="6"/>
      <c r="B3" s="7"/>
      <c r="C3" s="8" t="s">
        <v>36</v>
      </c>
      <c r="D3" s="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6"/>
    </row>
    <row r="4" spans="1:16" ht="15">
      <c r="A4" s="6"/>
      <c r="B4" s="52" t="s">
        <v>2</v>
      </c>
      <c r="C4" s="5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</row>
    <row r="5" spans="1:16" ht="15">
      <c r="A5" s="6"/>
      <c r="B5" s="7"/>
      <c r="C5" s="53" t="s">
        <v>32</v>
      </c>
      <c r="D5" s="53"/>
      <c r="E5" s="53"/>
      <c r="F5" s="53"/>
      <c r="G5" s="53"/>
      <c r="H5" s="7"/>
      <c r="I5" s="7"/>
      <c r="J5" s="7"/>
      <c r="K5" s="7"/>
      <c r="L5" s="7"/>
      <c r="M5" s="7"/>
      <c r="N5" s="7"/>
      <c r="O5" s="7"/>
      <c r="P5" s="6"/>
    </row>
    <row r="6" spans="1:16" ht="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</row>
    <row r="7" spans="1:16" ht="15">
      <c r="A7" s="6"/>
      <c r="B7" s="52" t="s">
        <v>26</v>
      </c>
      <c r="C7" s="52"/>
      <c r="D7" s="52"/>
      <c r="E7" s="52"/>
      <c r="F7" s="52"/>
      <c r="G7" s="52"/>
      <c r="H7" s="52"/>
      <c r="I7" s="52"/>
      <c r="J7" s="52"/>
      <c r="K7" s="7"/>
      <c r="L7" s="24" t="s">
        <v>28</v>
      </c>
      <c r="M7" s="7"/>
      <c r="N7" s="52"/>
      <c r="O7" s="52"/>
      <c r="P7" s="6"/>
    </row>
    <row r="8" spans="1:16" ht="15">
      <c r="A8" s="6"/>
      <c r="B8" s="52" t="s">
        <v>3</v>
      </c>
      <c r="C8" s="52"/>
      <c r="D8" s="52"/>
      <c r="E8" s="52"/>
      <c r="F8" s="52"/>
      <c r="G8" s="52"/>
      <c r="H8" s="52"/>
      <c r="I8" s="52"/>
      <c r="J8" s="52"/>
      <c r="K8" s="7"/>
      <c r="L8" s="24" t="s">
        <v>16</v>
      </c>
      <c r="M8" s="40">
        <v>44480</v>
      </c>
      <c r="N8" s="52"/>
      <c r="O8" s="52"/>
      <c r="P8" s="6"/>
    </row>
    <row r="9" spans="1:16" ht="15">
      <c r="A9" s="6"/>
      <c r="B9" s="7"/>
      <c r="C9" s="9" t="s">
        <v>33</v>
      </c>
      <c r="D9" s="9"/>
      <c r="E9" s="9"/>
      <c r="F9" s="9"/>
      <c r="G9" s="9"/>
      <c r="H9" s="9"/>
      <c r="I9" s="9"/>
      <c r="J9" s="9"/>
      <c r="K9" s="7"/>
      <c r="L9" s="24"/>
      <c r="M9" s="7"/>
      <c r="N9" s="24"/>
      <c r="O9" s="24"/>
      <c r="P9" s="6"/>
    </row>
    <row r="10" spans="1:16" ht="15">
      <c r="A10" s="6"/>
      <c r="B10" s="52" t="s">
        <v>4</v>
      </c>
      <c r="C10" s="52"/>
      <c r="D10" s="7"/>
      <c r="E10" s="7"/>
      <c r="F10" s="7"/>
      <c r="G10" s="7"/>
      <c r="H10" s="7"/>
      <c r="I10" s="7"/>
      <c r="J10" s="7"/>
      <c r="K10" s="7"/>
      <c r="L10" s="24" t="s">
        <v>29</v>
      </c>
      <c r="M10" s="31" t="s">
        <v>34</v>
      </c>
      <c r="N10" s="52"/>
      <c r="O10" s="52"/>
      <c r="P10" s="6"/>
    </row>
    <row r="11" spans="1:16" ht="15">
      <c r="A11" s="6"/>
      <c r="B11" s="7"/>
      <c r="C11" s="9" t="s">
        <v>31</v>
      </c>
      <c r="D11" s="9"/>
      <c r="E11" s="9"/>
      <c r="F11" s="9"/>
      <c r="G11" s="9"/>
      <c r="H11" s="9"/>
      <c r="I11" s="9"/>
      <c r="J11" s="9"/>
      <c r="K11" s="7"/>
      <c r="L11" s="24" t="s">
        <v>30</v>
      </c>
      <c r="M11" s="24" t="s">
        <v>35</v>
      </c>
      <c r="N11" s="52"/>
      <c r="O11" s="52"/>
      <c r="P11" s="6"/>
    </row>
    <row r="12" spans="1:16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24"/>
      <c r="M12" s="7"/>
      <c r="N12" s="24"/>
      <c r="O12" s="24"/>
      <c r="P12" s="6"/>
    </row>
    <row r="13" spans="1:16" ht="15">
      <c r="A13" s="6"/>
      <c r="B13" s="52" t="s">
        <v>5</v>
      </c>
      <c r="C13" s="52"/>
      <c r="D13" s="7"/>
      <c r="E13" s="7"/>
      <c r="F13" s="7"/>
      <c r="G13" s="7"/>
      <c r="H13" s="7"/>
      <c r="I13" s="7"/>
      <c r="J13" s="7"/>
      <c r="K13" s="7"/>
      <c r="L13" s="24" t="s">
        <v>29</v>
      </c>
      <c r="M13" s="41"/>
      <c r="N13" s="52"/>
      <c r="O13" s="52"/>
      <c r="P13" s="6"/>
    </row>
    <row r="14" spans="1:16" ht="15">
      <c r="A14" s="6"/>
      <c r="B14" s="7"/>
      <c r="C14" s="55"/>
      <c r="D14" s="55"/>
      <c r="E14" s="55"/>
      <c r="F14" s="55"/>
      <c r="G14" s="55"/>
      <c r="H14" s="55"/>
      <c r="I14" s="55"/>
      <c r="J14" s="55"/>
      <c r="K14" s="7"/>
      <c r="L14" s="24" t="s">
        <v>30</v>
      </c>
      <c r="M14" s="41"/>
      <c r="N14" s="52"/>
      <c r="O14" s="52"/>
      <c r="P14" s="6"/>
    </row>
    <row r="15" spans="1:16" ht="15">
      <c r="A15" s="6"/>
      <c r="B15" s="7"/>
      <c r="C15" s="24"/>
      <c r="D15" s="24"/>
      <c r="E15" s="7"/>
      <c r="F15" s="7"/>
      <c r="G15" s="7"/>
      <c r="H15" s="7"/>
      <c r="I15" s="7"/>
      <c r="J15" s="7"/>
      <c r="K15" s="7"/>
      <c r="L15" s="24"/>
      <c r="M15" s="7"/>
      <c r="N15" s="24"/>
      <c r="O15" s="24"/>
      <c r="P15" s="6"/>
    </row>
    <row r="16" spans="1:16" ht="15">
      <c r="A16" s="6"/>
      <c r="B16" s="52" t="s">
        <v>10</v>
      </c>
      <c r="C16" s="52"/>
      <c r="D16" s="24"/>
      <c r="E16" s="7"/>
      <c r="F16" s="7"/>
      <c r="G16" s="7"/>
      <c r="H16" s="7"/>
      <c r="I16" s="7"/>
      <c r="J16" s="7"/>
      <c r="K16" s="7"/>
      <c r="L16" s="24"/>
      <c r="M16" s="30"/>
      <c r="N16" s="52"/>
      <c r="O16" s="52"/>
      <c r="P16" s="6"/>
    </row>
    <row r="17" spans="1:16" ht="15">
      <c r="A17" s="6"/>
      <c r="B17" s="7"/>
      <c r="C17" s="55"/>
      <c r="D17" s="55"/>
      <c r="E17" s="55"/>
      <c r="F17" s="55"/>
      <c r="G17" s="55"/>
      <c r="H17" s="55"/>
      <c r="I17" s="55"/>
      <c r="J17" s="55"/>
      <c r="K17" s="7"/>
      <c r="L17" s="24"/>
      <c r="M17" s="30"/>
      <c r="N17" s="52"/>
      <c r="O17" s="52"/>
      <c r="P17" s="6"/>
    </row>
    <row r="18" spans="1:16" ht="15">
      <c r="A18" s="6"/>
      <c r="B18" s="7"/>
      <c r="C18" s="24"/>
      <c r="D18" s="2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</row>
    <row r="19" spans="1:16" ht="15">
      <c r="A19" s="6"/>
      <c r="B19" s="52" t="s">
        <v>27</v>
      </c>
      <c r="C19" s="52"/>
      <c r="D19" s="2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</row>
    <row r="20" spans="1:16" ht="15">
      <c r="A20" s="6"/>
      <c r="B20" s="7"/>
      <c r="C20" s="45"/>
      <c r="D20" s="45"/>
      <c r="E20" s="45"/>
      <c r="F20" s="45"/>
      <c r="G20" s="45"/>
      <c r="H20" s="45"/>
      <c r="I20" s="45"/>
      <c r="J20" s="45"/>
      <c r="K20" s="9"/>
      <c r="L20" s="7"/>
      <c r="M20" s="7"/>
      <c r="N20" s="7"/>
      <c r="O20" s="7"/>
      <c r="P20" s="6"/>
    </row>
    <row r="21" spans="1:16" ht="15">
      <c r="A21" s="6"/>
      <c r="B21" s="7"/>
      <c r="C21" s="45"/>
      <c r="D21" s="45"/>
      <c r="E21" s="45"/>
      <c r="F21" s="45"/>
      <c r="G21" s="45"/>
      <c r="H21" s="45"/>
      <c r="I21" s="45"/>
      <c r="J21" s="45"/>
      <c r="K21" s="9"/>
      <c r="L21" s="7"/>
      <c r="M21" s="7"/>
      <c r="N21" s="7"/>
      <c r="O21" s="7"/>
      <c r="P21" s="6"/>
    </row>
    <row r="22" spans="1:16" ht="15">
      <c r="A22" s="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6"/>
    </row>
    <row r="23" spans="1:16" ht="25.5" customHeight="1">
      <c r="A23" s="6"/>
      <c r="B23" s="46" t="s">
        <v>17</v>
      </c>
      <c r="C23" s="46"/>
      <c r="D23" s="33"/>
      <c r="E23" s="33"/>
      <c r="F23" s="33"/>
      <c r="G23" s="33"/>
      <c r="H23" s="33"/>
      <c r="I23" s="34"/>
      <c r="J23" s="34"/>
      <c r="K23" s="50" t="s">
        <v>23</v>
      </c>
      <c r="L23" s="50"/>
      <c r="M23" s="34"/>
      <c r="N23" s="54">
        <f>'Soupis prací'!I11</f>
        <v>0</v>
      </c>
      <c r="O23" s="54"/>
      <c r="P23" s="6"/>
    </row>
    <row r="24" spans="1:20" ht="20.25" customHeight="1">
      <c r="A24" s="6"/>
      <c r="B24" s="35"/>
      <c r="C24" s="35"/>
      <c r="D24" s="35"/>
      <c r="E24" s="35"/>
      <c r="F24" s="35"/>
      <c r="G24" s="35"/>
      <c r="H24" s="35"/>
      <c r="I24" s="47" t="s">
        <v>24</v>
      </c>
      <c r="J24" s="47"/>
      <c r="K24" s="6"/>
      <c r="L24" s="47" t="s">
        <v>22</v>
      </c>
      <c r="M24" s="47"/>
      <c r="N24" s="47" t="s">
        <v>21</v>
      </c>
      <c r="O24" s="47"/>
      <c r="P24" s="36"/>
      <c r="R24" s="1"/>
      <c r="S24" s="1"/>
      <c r="T24" s="2"/>
    </row>
    <row r="25" spans="1:20" ht="15">
      <c r="A25" s="6"/>
      <c r="B25" s="24" t="s">
        <v>18</v>
      </c>
      <c r="C25" s="24" t="s">
        <v>19</v>
      </c>
      <c r="D25" s="35"/>
      <c r="E25" s="35"/>
      <c r="F25" s="35"/>
      <c r="G25" s="35"/>
      <c r="H25" s="35"/>
      <c r="I25" s="48">
        <f>N23</f>
        <v>0</v>
      </c>
      <c r="J25" s="48"/>
      <c r="K25" s="6"/>
      <c r="L25" s="49">
        <v>0.21</v>
      </c>
      <c r="M25" s="49"/>
      <c r="N25" s="48">
        <f>I25*L25</f>
        <v>0</v>
      </c>
      <c r="O25" s="48"/>
      <c r="P25" s="36"/>
      <c r="R25" s="1"/>
      <c r="S25" s="1"/>
      <c r="T25" s="2"/>
    </row>
    <row r="26" spans="1:17" ht="25.5" customHeight="1">
      <c r="A26" s="6"/>
      <c r="B26" s="46" t="s">
        <v>20</v>
      </c>
      <c r="C26" s="46"/>
      <c r="D26" s="33"/>
      <c r="E26" s="33"/>
      <c r="F26" s="33"/>
      <c r="G26" s="33"/>
      <c r="H26" s="33"/>
      <c r="I26" s="37"/>
      <c r="J26" s="38"/>
      <c r="K26" s="50" t="s">
        <v>23</v>
      </c>
      <c r="L26" s="50"/>
      <c r="M26" s="37"/>
      <c r="N26" s="54">
        <f>N25+N23</f>
        <v>0</v>
      </c>
      <c r="O26" s="54"/>
      <c r="P26" s="39"/>
      <c r="Q26" s="3"/>
    </row>
    <row r="27" spans="1:1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</sheetData>
  <sheetProtection password="D840" sheet="1" objects="1" scenarios="1"/>
  <mergeCells count="35">
    <mergeCell ref="C17:J17"/>
    <mergeCell ref="N7:O7"/>
    <mergeCell ref="N8:O8"/>
    <mergeCell ref="N10:O10"/>
    <mergeCell ref="N11:O11"/>
    <mergeCell ref="N13:O13"/>
    <mergeCell ref="N26:O26"/>
    <mergeCell ref="K26:L26"/>
    <mergeCell ref="N24:O24"/>
    <mergeCell ref="N16:O16"/>
    <mergeCell ref="N17:O17"/>
    <mergeCell ref="B1:E1"/>
    <mergeCell ref="B2:C2"/>
    <mergeCell ref="B4:C4"/>
    <mergeCell ref="C5:G5"/>
    <mergeCell ref="N25:O25"/>
    <mergeCell ref="N14:O14"/>
    <mergeCell ref="B16:C16"/>
    <mergeCell ref="B19:C19"/>
    <mergeCell ref="B7:C7"/>
    <mergeCell ref="B8:C8"/>
    <mergeCell ref="B10:C10"/>
    <mergeCell ref="B13:C13"/>
    <mergeCell ref="D8:J8"/>
    <mergeCell ref="D7:J7"/>
    <mergeCell ref="N23:O23"/>
    <mergeCell ref="C14:J14"/>
    <mergeCell ref="C20:J21"/>
    <mergeCell ref="B23:C23"/>
    <mergeCell ref="B26:C26"/>
    <mergeCell ref="I24:J24"/>
    <mergeCell ref="L24:M24"/>
    <mergeCell ref="I25:J25"/>
    <mergeCell ref="L25:M25"/>
    <mergeCell ref="K23:L23"/>
  </mergeCells>
  <printOptions horizont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 topLeftCell="A1">
      <selection activeCell="D1" sqref="D1"/>
    </sheetView>
  </sheetViews>
  <sheetFormatPr defaultColWidth="9.140625" defaultRowHeight="15"/>
  <cols>
    <col min="1" max="1" width="1.421875" style="0" customWidth="1"/>
    <col min="2" max="3" width="5.00390625" style="0" customWidth="1"/>
    <col min="4" max="4" width="10.28125" style="0" customWidth="1"/>
    <col min="5" max="5" width="67.00390625" style="0" customWidth="1"/>
    <col min="6" max="6" width="6.00390625" style="0" customWidth="1"/>
    <col min="7" max="7" width="9.00390625" style="0" customWidth="1"/>
    <col min="8" max="8" width="11.7109375" style="0" customWidth="1"/>
    <col min="9" max="9" width="17.7109375" style="0" customWidth="1"/>
    <col min="10" max="10" width="1.421875" style="0" customWidth="1"/>
  </cols>
  <sheetData>
    <row r="1" spans="1:10" ht="21">
      <c r="A1" s="6"/>
      <c r="B1" s="5" t="s">
        <v>0</v>
      </c>
      <c r="C1" s="6"/>
      <c r="D1" s="6"/>
      <c r="E1" s="6"/>
      <c r="F1" s="6"/>
      <c r="G1" s="6"/>
      <c r="H1" s="6"/>
      <c r="I1" s="6"/>
      <c r="J1" s="6"/>
    </row>
    <row r="2" spans="1:10" ht="15">
      <c r="A2" s="6"/>
      <c r="B2" s="7" t="s">
        <v>1</v>
      </c>
      <c r="C2" s="24"/>
      <c r="D2" s="7"/>
      <c r="E2" s="7"/>
      <c r="F2" s="7"/>
      <c r="G2" s="7"/>
      <c r="H2" s="7"/>
      <c r="I2" s="7"/>
      <c r="J2" s="6"/>
    </row>
    <row r="3" spans="1:10" ht="15">
      <c r="A3" s="6"/>
      <c r="B3" s="7"/>
      <c r="C3" s="7"/>
      <c r="D3" s="8" t="str">
        <f>'Krycí list soupisu prací'!C3</f>
        <v>Výměna hangárových vrat obj. č. 112 (hala 2) v areálu LOM PRAHA s.p. Kbely, Toužimská ulice</v>
      </c>
      <c r="E3" s="7"/>
      <c r="F3" s="7"/>
      <c r="G3" s="7"/>
      <c r="H3" s="7"/>
      <c r="I3" s="7"/>
      <c r="J3" s="6"/>
    </row>
    <row r="4" spans="1:10" ht="15">
      <c r="A4" s="6"/>
      <c r="B4" s="24" t="s">
        <v>2</v>
      </c>
      <c r="C4" s="24"/>
      <c r="D4" s="7"/>
      <c r="E4" s="7"/>
      <c r="F4" s="7"/>
      <c r="G4" s="7"/>
      <c r="H4" s="7"/>
      <c r="I4" s="7"/>
      <c r="J4" s="6"/>
    </row>
    <row r="5" spans="1:10" ht="15">
      <c r="A5" s="6"/>
      <c r="B5" s="7"/>
      <c r="C5" s="7"/>
      <c r="D5" s="52" t="s">
        <v>32</v>
      </c>
      <c r="E5" s="52"/>
      <c r="F5" s="52"/>
      <c r="G5" s="52"/>
      <c r="H5" s="52"/>
      <c r="I5" s="52"/>
      <c r="J5" s="6"/>
    </row>
    <row r="6" spans="1:11" ht="15">
      <c r="A6" s="6"/>
      <c r="B6" s="24" t="s">
        <v>3</v>
      </c>
      <c r="C6" s="7"/>
      <c r="D6" s="52" t="str">
        <f>'Krycí list soupisu prací'!C9</f>
        <v>LOM PRAHA s.p., Toužimská 1058/22b, Kbely, 197 00 Praha 9</v>
      </c>
      <c r="E6" s="52"/>
      <c r="F6" s="9"/>
      <c r="G6" s="9"/>
      <c r="H6" s="9"/>
      <c r="I6" s="9"/>
      <c r="J6" s="9"/>
      <c r="K6" s="4"/>
    </row>
    <row r="7" spans="1:11" ht="15">
      <c r="A7" s="6"/>
      <c r="B7" s="24" t="s">
        <v>4</v>
      </c>
      <c r="C7" s="7"/>
      <c r="D7" s="52" t="str">
        <f>'Krycí list soupisu prací'!C11</f>
        <v>LOM PRAHA s.p., Tiskařská 270/8, Malešice, 108 00 Praha 10</v>
      </c>
      <c r="E7" s="52"/>
      <c r="F7" s="9"/>
      <c r="G7" s="9"/>
      <c r="H7" s="9"/>
      <c r="I7" s="9"/>
      <c r="J7" s="9"/>
      <c r="K7" s="4"/>
    </row>
    <row r="8" spans="1:10" ht="15">
      <c r="A8" s="6"/>
      <c r="B8" s="24" t="s">
        <v>5</v>
      </c>
      <c r="C8" s="7"/>
      <c r="D8" s="56"/>
      <c r="E8" s="56"/>
      <c r="F8" s="7"/>
      <c r="G8" s="7"/>
      <c r="H8" s="24" t="s">
        <v>10</v>
      </c>
      <c r="I8" s="42"/>
      <c r="J8" s="6"/>
    </row>
    <row r="9" spans="1:10" ht="15">
      <c r="A9" s="6"/>
      <c r="B9" s="10"/>
      <c r="C9" s="11"/>
      <c r="D9" s="12"/>
      <c r="E9" s="12"/>
      <c r="F9" s="11"/>
      <c r="G9" s="11"/>
      <c r="H9" s="10"/>
      <c r="I9" s="13"/>
      <c r="J9" s="6"/>
    </row>
    <row r="10" spans="1:10" ht="15">
      <c r="A10" s="6"/>
      <c r="B10" s="14" t="s">
        <v>6</v>
      </c>
      <c r="C10" s="14" t="s">
        <v>7</v>
      </c>
      <c r="D10" s="15" t="s">
        <v>8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44"/>
    </row>
    <row r="11" spans="1:10" ht="15.75">
      <c r="A11" s="6"/>
      <c r="B11" s="16" t="s">
        <v>9</v>
      </c>
      <c r="C11" s="16"/>
      <c r="D11" s="16"/>
      <c r="E11" s="16"/>
      <c r="F11" s="6"/>
      <c r="G11" s="17"/>
      <c r="H11" s="17"/>
      <c r="I11" s="18">
        <f>SUM(I13:I20)</f>
        <v>0</v>
      </c>
      <c r="J11" s="6"/>
    </row>
    <row r="12" spans="1:10" ht="11.25" customHeight="1">
      <c r="A12" s="6"/>
      <c r="B12" s="6"/>
      <c r="C12" s="21"/>
      <c r="D12" s="19"/>
      <c r="E12" s="19"/>
      <c r="F12" s="6"/>
      <c r="G12" s="17"/>
      <c r="H12" s="17"/>
      <c r="I12" s="20"/>
      <c r="J12" s="6"/>
    </row>
    <row r="13" spans="1:10" ht="22.5" customHeight="1">
      <c r="A13" s="6"/>
      <c r="B13" s="22">
        <v>1</v>
      </c>
      <c r="C13" s="22"/>
      <c r="D13" s="23"/>
      <c r="E13" s="25" t="s">
        <v>39</v>
      </c>
      <c r="F13" s="22" t="s">
        <v>37</v>
      </c>
      <c r="G13" s="27">
        <v>1</v>
      </c>
      <c r="H13" s="43"/>
      <c r="I13" s="28">
        <f>G13*H13</f>
        <v>0</v>
      </c>
      <c r="J13" s="6"/>
    </row>
    <row r="14" spans="1:10" ht="22.5" customHeight="1">
      <c r="A14" s="6"/>
      <c r="B14" s="22">
        <v>2</v>
      </c>
      <c r="C14" s="22"/>
      <c r="D14" s="23"/>
      <c r="E14" s="25" t="s">
        <v>40</v>
      </c>
      <c r="F14" s="22" t="s">
        <v>37</v>
      </c>
      <c r="G14" s="27">
        <v>1</v>
      </c>
      <c r="H14" s="43"/>
      <c r="I14" s="28">
        <f aca="true" t="shared" si="0" ref="I14:I20">G14*H14</f>
        <v>0</v>
      </c>
      <c r="J14" s="6"/>
    </row>
    <row r="15" spans="1:10" ht="22.5" customHeight="1">
      <c r="A15" s="6"/>
      <c r="B15" s="22">
        <v>3</v>
      </c>
      <c r="C15" s="22"/>
      <c r="D15" s="23"/>
      <c r="E15" s="25" t="s">
        <v>41</v>
      </c>
      <c r="F15" s="22" t="s">
        <v>37</v>
      </c>
      <c r="G15" s="27">
        <v>1</v>
      </c>
      <c r="H15" s="43"/>
      <c r="I15" s="28">
        <f t="shared" si="0"/>
        <v>0</v>
      </c>
      <c r="J15" s="6"/>
    </row>
    <row r="16" spans="1:10" ht="22.5" customHeight="1">
      <c r="A16" s="6"/>
      <c r="B16" s="22">
        <v>4</v>
      </c>
      <c r="C16" s="22"/>
      <c r="D16" s="23"/>
      <c r="E16" s="25" t="s">
        <v>42</v>
      </c>
      <c r="F16" s="22" t="s">
        <v>37</v>
      </c>
      <c r="G16" s="27">
        <v>1</v>
      </c>
      <c r="H16" s="43"/>
      <c r="I16" s="28">
        <f t="shared" si="0"/>
        <v>0</v>
      </c>
      <c r="J16" s="6"/>
    </row>
    <row r="17" spans="1:10" ht="22.5" customHeight="1">
      <c r="A17" s="6"/>
      <c r="B17" s="22">
        <v>5</v>
      </c>
      <c r="C17" s="22"/>
      <c r="D17" s="23"/>
      <c r="E17" s="26" t="s">
        <v>43</v>
      </c>
      <c r="F17" s="22" t="s">
        <v>37</v>
      </c>
      <c r="G17" s="27">
        <v>1</v>
      </c>
      <c r="H17" s="43"/>
      <c r="I17" s="28">
        <f t="shared" si="0"/>
        <v>0</v>
      </c>
      <c r="J17" s="6"/>
    </row>
    <row r="18" spans="1:10" ht="22.5" customHeight="1">
      <c r="A18" s="6"/>
      <c r="B18" s="22">
        <v>6</v>
      </c>
      <c r="C18" s="22"/>
      <c r="D18" s="23"/>
      <c r="E18" s="26" t="s">
        <v>44</v>
      </c>
      <c r="F18" s="22" t="s">
        <v>37</v>
      </c>
      <c r="G18" s="27">
        <v>1</v>
      </c>
      <c r="H18" s="43"/>
      <c r="I18" s="28">
        <f t="shared" si="0"/>
        <v>0</v>
      </c>
      <c r="J18" s="6"/>
    </row>
    <row r="19" spans="1:10" ht="22.5" customHeight="1">
      <c r="A19" s="6"/>
      <c r="B19" s="22">
        <v>7</v>
      </c>
      <c r="C19" s="22"/>
      <c r="D19" s="23"/>
      <c r="E19" s="26" t="s">
        <v>38</v>
      </c>
      <c r="F19" s="22" t="s">
        <v>37</v>
      </c>
      <c r="G19" s="27">
        <v>1</v>
      </c>
      <c r="H19" s="43"/>
      <c r="I19" s="28">
        <f t="shared" si="0"/>
        <v>0</v>
      </c>
      <c r="J19" s="6"/>
    </row>
    <row r="20" spans="1:10" ht="22.5" customHeight="1">
      <c r="A20" s="6"/>
      <c r="B20" s="22">
        <v>8</v>
      </c>
      <c r="C20" s="22"/>
      <c r="D20" s="23"/>
      <c r="E20" s="26" t="s">
        <v>45</v>
      </c>
      <c r="F20" s="22" t="s">
        <v>37</v>
      </c>
      <c r="G20" s="27">
        <v>1</v>
      </c>
      <c r="H20" s="43"/>
      <c r="I20" s="28">
        <f t="shared" si="0"/>
        <v>0</v>
      </c>
      <c r="J20" s="6"/>
    </row>
    <row r="21" spans="1:10" ht="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sheetProtection password="D840" sheet="1" objects="1" scenarios="1"/>
  <mergeCells count="4">
    <mergeCell ref="D5:I5"/>
    <mergeCell ref="D6:E6"/>
    <mergeCell ref="D7:E7"/>
    <mergeCell ref="D8:E8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Sklenářová Kateřina</cp:lastModifiedBy>
  <cp:lastPrinted>2021-10-11T09:50:48Z</cp:lastPrinted>
  <dcterms:created xsi:type="dcterms:W3CDTF">2019-01-15T13:08:36Z</dcterms:created>
  <dcterms:modified xsi:type="dcterms:W3CDTF">2022-01-24T09:13:54Z</dcterms:modified>
  <cp:category/>
  <cp:version/>
  <cp:contentType/>
  <cp:contentStatus/>
</cp:coreProperties>
</file>