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19414" windowHeight="10420" activeTab="0"/>
  </bookViews>
  <sheets>
    <sheet name="POV, HAV auta" sheetId="6" r:id="rId1"/>
  </sheets>
  <definedNames>
    <definedName name="_xlnm.Print_Area" localSheetId="0">'POV, HAV auta'!$A$1:$O$95</definedName>
  </definedNames>
  <calcPr calcId="152511"/>
  <extLst/>
</workbook>
</file>

<file path=xl/sharedStrings.xml><?xml version="1.0" encoding="utf-8"?>
<sst xmlns="http://schemas.openxmlformats.org/spreadsheetml/2006/main" count="234" uniqueCount="213">
  <si>
    <t>TYP</t>
  </si>
  <si>
    <t>RZ</t>
  </si>
  <si>
    <t>POV</t>
  </si>
  <si>
    <t>HAV</t>
  </si>
  <si>
    <t>Škoda Octavia</t>
  </si>
  <si>
    <t>Traktor Z 7211</t>
  </si>
  <si>
    <t>AB 56-69</t>
  </si>
  <si>
    <t>Traktor Z 7745</t>
  </si>
  <si>
    <t>A006725</t>
  </si>
  <si>
    <t>Zetor 7711</t>
  </si>
  <si>
    <t>A000797</t>
  </si>
  <si>
    <t>23212/198/90</t>
  </si>
  <si>
    <t>ŠKODA Octavia</t>
  </si>
  <si>
    <t>3AD2112</t>
  </si>
  <si>
    <t>TMBBP41U342844069</t>
  </si>
  <si>
    <t>Škoda Fabia</t>
  </si>
  <si>
    <t>7A10250</t>
  </si>
  <si>
    <t>TMBHZ46Y643932950</t>
  </si>
  <si>
    <t>3A18342</t>
  </si>
  <si>
    <t>TMBPW16Y243974891</t>
  </si>
  <si>
    <t>přívěs AGADOS</t>
  </si>
  <si>
    <t>54AI80</t>
  </si>
  <si>
    <t>TK92ZVZ30TBAP3161</t>
  </si>
  <si>
    <t>MAN 14.225 LC</t>
  </si>
  <si>
    <t>WMAL75ZZ44Y131532</t>
  </si>
  <si>
    <t>Agados D3</t>
  </si>
  <si>
    <t>TKXD422257A8A6595</t>
  </si>
  <si>
    <t>4A56568</t>
  </si>
  <si>
    <t>WMAL87ZZ55Y139178</t>
  </si>
  <si>
    <t>4A44051</t>
  </si>
  <si>
    <t>WMAL87ZZ55Y138659</t>
  </si>
  <si>
    <t>8A30420</t>
  </si>
  <si>
    <t>TMBBE21Z382056730</t>
  </si>
  <si>
    <t>1AM7934</t>
  </si>
  <si>
    <t>WF0SXXTTFS9E33237</t>
  </si>
  <si>
    <t>1AU2180</t>
  </si>
  <si>
    <t>XLER6X20005112114</t>
  </si>
  <si>
    <t>Iveco</t>
  </si>
  <si>
    <t>3AH2988</t>
  </si>
  <si>
    <t>ZCFC50A4005921044</t>
  </si>
  <si>
    <t>PLOŠINA MONTÁŽNÍ P 100</t>
  </si>
  <si>
    <t>86386</t>
  </si>
  <si>
    <t>VOZÍK AKU PLOŠINOVÝ EP 006</t>
  </si>
  <si>
    <t>572012861</t>
  </si>
  <si>
    <t>VOZÍK AKU PLOŠINOVÝ EP 006.2</t>
  </si>
  <si>
    <t>581241888</t>
  </si>
  <si>
    <t>VOZÍK PLOŠINOVÝ AKU EP 006.2</t>
  </si>
  <si>
    <t>586240715</t>
  </si>
  <si>
    <t>VOZÍK PLOŠINOVÝ AKU DESTA AP 16B</t>
  </si>
  <si>
    <t>038</t>
  </si>
  <si>
    <t>VOZÍK VYSOKOZDVIŽNÝ EV 631-45.3</t>
  </si>
  <si>
    <t>47403541</t>
  </si>
  <si>
    <t>VOZÍK VYSOKOZDVIŽNÝ EV 418.45.4</t>
  </si>
  <si>
    <t>9085</t>
  </si>
  <si>
    <t>VOZÍK VYSOKOZDVIŽNÝ EV 735.33.10</t>
  </si>
  <si>
    <t>21650</t>
  </si>
  <si>
    <t>DESTA DVHM 2022 LX</t>
  </si>
  <si>
    <t>05811</t>
  </si>
  <si>
    <t>VOZÍK VYSOKOZDVIŽNÝ DVHM 1622 LX</t>
  </si>
  <si>
    <t>021075 04996</t>
  </si>
  <si>
    <t>VOZÍK VYSOKOZDVIŽNÝ DVHM 1622</t>
  </si>
  <si>
    <t>6403</t>
  </si>
  <si>
    <t>VOZÍK VYSOKOZDVIŽNÝ STILL R60-30</t>
  </si>
  <si>
    <t>516045007792</t>
  </si>
  <si>
    <t>VZV DIESEL STILL  R 70-40</t>
  </si>
  <si>
    <t>517049104157</t>
  </si>
  <si>
    <t>VZV LINDE E 20P (AKUMULÁTOROVÝ)</t>
  </si>
  <si>
    <t>H2X335S03662</t>
  </si>
  <si>
    <t>Volkswagen Passat Limousine</t>
  </si>
  <si>
    <t>Volkswagen Passat Varianz Highline</t>
  </si>
  <si>
    <t>VW Transporter</t>
  </si>
  <si>
    <t xml:space="preserve">Multicar M25.1 A </t>
  </si>
  <si>
    <t>Multicar M25.1 A - sklápěč</t>
  </si>
  <si>
    <t>ZETOR Z7711</t>
  </si>
  <si>
    <t>ZETOR 7011</t>
  </si>
  <si>
    <t>ŠKODA Fabia 1.2</t>
  </si>
  <si>
    <t>ŠKODA Fabia 1.4</t>
  </si>
  <si>
    <t>ŠKODA Octavia Kombi 2.0</t>
  </si>
  <si>
    <t>ŠKODA Roomster Combi 1.4</t>
  </si>
  <si>
    <t>FORD Transit 300L  FDG6</t>
  </si>
  <si>
    <t>Multicar M2501</t>
  </si>
  <si>
    <t>ŠKODA Octavia 2,0</t>
  </si>
  <si>
    <t>3AP6490</t>
  </si>
  <si>
    <t>WVWZZZ3CZEE031537</t>
  </si>
  <si>
    <t>3AR0815</t>
  </si>
  <si>
    <t>WVWZZZ3CZEE033031</t>
  </si>
  <si>
    <t>3AP6465</t>
  </si>
  <si>
    <t>WVWZZZ3CZEE021544</t>
  </si>
  <si>
    <t>3AP6489</t>
  </si>
  <si>
    <t>WVWZZZ3CZEE021484</t>
  </si>
  <si>
    <t>3AR3769</t>
  </si>
  <si>
    <t>WVWZZZ3CZEE038069</t>
  </si>
  <si>
    <t>9A74775</t>
  </si>
  <si>
    <t>TMBBK61Z492015590</t>
  </si>
  <si>
    <t>9A74780</t>
  </si>
  <si>
    <t>TMBTHB5JX95025975</t>
  </si>
  <si>
    <t>9A83132</t>
  </si>
  <si>
    <t>WV2ZZZ7HZ9H084203</t>
  </si>
  <si>
    <t>9A74710</t>
  </si>
  <si>
    <t>TMBGE21Z592014678</t>
  </si>
  <si>
    <t>3AD7821</t>
  </si>
  <si>
    <t>3AD7822</t>
  </si>
  <si>
    <t>A010148</t>
  </si>
  <si>
    <t>A010149</t>
  </si>
  <si>
    <t>1AK8321</t>
  </si>
  <si>
    <t>TMBBH25J4A3121919</t>
  </si>
  <si>
    <t>1AK6611</t>
  </si>
  <si>
    <t>TMBHC25JXA3116183</t>
  </si>
  <si>
    <t>1AK6612</t>
  </si>
  <si>
    <t>TMBGE61Z0A8022230</t>
  </si>
  <si>
    <t>1AK6585</t>
  </si>
  <si>
    <t>TMBHC25J6A3116195</t>
  </si>
  <si>
    <t>1AK6597</t>
  </si>
  <si>
    <t>TMBMC25J6A5027813</t>
  </si>
  <si>
    <t>19-89/08661/1989</t>
  </si>
  <si>
    <t>2AM6526</t>
  </si>
  <si>
    <t>TMBBE61Z3B2140576</t>
  </si>
  <si>
    <t>GAP</t>
  </si>
  <si>
    <t>STROJ ZAMETACÍ BSW 1000 ST BINUP</t>
  </si>
  <si>
    <t>STROJ MYCÍ SCL COMFORT XS 82 UP</t>
  </si>
  <si>
    <t>STROJ MYCÍ SCL COMPACT FREE 45B</t>
  </si>
  <si>
    <t>8.574.1002-03/12-0238</t>
  </si>
  <si>
    <t>8.515.1305-45/10-0407</t>
  </si>
  <si>
    <t>8.574.1002-03/12-0240</t>
  </si>
  <si>
    <t>8.574.1002-03/12-0239</t>
  </si>
  <si>
    <t>Zavazadla</t>
  </si>
  <si>
    <t>Iveco N3</t>
  </si>
  <si>
    <t>ZCFA71MJ702655889</t>
  </si>
  <si>
    <t>SKLA</t>
  </si>
  <si>
    <t>VOZÍK PLOŠINOVÝ AKU DESPA AP 16BK</t>
  </si>
  <si>
    <t>164</t>
  </si>
  <si>
    <t>5AT9269</t>
  </si>
  <si>
    <t>5AS4851</t>
  </si>
  <si>
    <t>Ford Transit 280S TREND FSE6</t>
  </si>
  <si>
    <t>2AZ9700</t>
  </si>
  <si>
    <t>WF0ZXXBDFZCR31043</t>
  </si>
  <si>
    <t>3A72312</t>
  </si>
  <si>
    <t>8A18365</t>
  </si>
  <si>
    <t>3AY 5914</t>
  </si>
  <si>
    <t>3AZ 8416</t>
  </si>
  <si>
    <t>VW CADDY</t>
  </si>
  <si>
    <t>3AY 5921</t>
  </si>
  <si>
    <t>3AY 5920</t>
  </si>
  <si>
    <t>4AA 1004</t>
  </si>
  <si>
    <t>Škoda Fabia combi</t>
  </si>
  <si>
    <t>3AZ 8395</t>
  </si>
  <si>
    <t>4AA 0182</t>
  </si>
  <si>
    <t>3AZ 8407</t>
  </si>
  <si>
    <t>4AA 0194</t>
  </si>
  <si>
    <t>3AZ 8404</t>
  </si>
  <si>
    <t>4AA 0180</t>
  </si>
  <si>
    <t>TMBAC7NE3E0170028</t>
  </si>
  <si>
    <t>TMBJM65J1E3120487</t>
  </si>
  <si>
    <t>WV1ZZZ2KZEX104919</t>
  </si>
  <si>
    <t>WV1ZZZ2KZEX125948</t>
  </si>
  <si>
    <t>WV1ZZZ2KZEX104909</t>
  </si>
  <si>
    <t>TMBJM65J0E3120593</t>
  </si>
  <si>
    <t>TMBJM65J8E3122706</t>
  </si>
  <si>
    <t>TMBJM65JXE3121959</t>
  </si>
  <si>
    <t>TMBJM65J0E3122229</t>
  </si>
  <si>
    <t>TMBJM65J8E3122446</t>
  </si>
  <si>
    <t>TMBJM65J9E3122388</t>
  </si>
  <si>
    <t>3AX3307</t>
  </si>
  <si>
    <t>Multicar M25.1 SUB MP10 mont. Plošina</t>
  </si>
  <si>
    <t>SCANIA R 580 cisterna</t>
  </si>
  <si>
    <t>MAN LE 18.220 cisterna</t>
  </si>
  <si>
    <t>Úraz</t>
  </si>
  <si>
    <t>TARIFIKAČNÍ TABULKA: Pojištění souboru vozidel</t>
  </si>
  <si>
    <t>Asistence</t>
  </si>
  <si>
    <t>Vše v Kč bez DPH</t>
  </si>
  <si>
    <t>Minimální hodnota nabídkové ceny včetně všech dílčích cen a souvisejících cenových údajů, kterou je uchazeč oprávněn vyplnit, je 0,01 Kč bez DPH; uchazeč tedy nesmí vyplnit do žádného pole nulu.</t>
  </si>
  <si>
    <t>Pojistné (v Kč)</t>
  </si>
  <si>
    <t>VIN/
výrobní číslo</t>
  </si>
  <si>
    <t>Celkem pojistné za pojistné období jednoho roku, v Kč</t>
  </si>
  <si>
    <t>6AB 2651</t>
  </si>
  <si>
    <t>5AE 3493</t>
  </si>
  <si>
    <t>7AB 8002</t>
  </si>
  <si>
    <t>6AB 2660</t>
  </si>
  <si>
    <t>6AB 2655</t>
  </si>
  <si>
    <t>9AH 0329</t>
  </si>
  <si>
    <t xml:space="preserve">AUTO ŠKODA SUPERB KOMBI </t>
  </si>
  <si>
    <t xml:space="preserve">ŠKODA OCTAVIA KOMBI </t>
  </si>
  <si>
    <t xml:space="preserve">AUTO ŠKODA OCTAVIA KOMBI </t>
  </si>
  <si>
    <t>AVIA VALNÍK plachta</t>
  </si>
  <si>
    <t>Fiat Doblo 1.6 - IZS</t>
  </si>
  <si>
    <t>4AS 0540</t>
  </si>
  <si>
    <t>4AU 3542</t>
  </si>
  <si>
    <t>4AS 0541</t>
  </si>
  <si>
    <t>4AS 0539</t>
  </si>
  <si>
    <t>4AU 9447</t>
  </si>
  <si>
    <t>L2FA0107</t>
  </si>
  <si>
    <t>TNU85VP13JK070185</t>
  </si>
  <si>
    <t>TNAA31NV1LA007367</t>
  </si>
  <si>
    <t>ZFA26300006L32900</t>
  </si>
  <si>
    <t>TMBLE9NP5H7527429</t>
  </si>
  <si>
    <t>TMBJC7NE9G0172076</t>
  </si>
  <si>
    <t>TMBJC7NE5H0171217</t>
  </si>
  <si>
    <t>TMBJC7NE8H0170479</t>
  </si>
  <si>
    <t>TNAA31NV1LA003913</t>
  </si>
  <si>
    <t>CAS 32 T-815 - IZS</t>
  </si>
  <si>
    <t>CAS 25 Liaz 101 - IZS</t>
  </si>
  <si>
    <t>AD-20 T148 - IZS</t>
  </si>
  <si>
    <t>AV-15 T815 - IZS</t>
  </si>
  <si>
    <t>DA Avia 31 - IZS</t>
  </si>
  <si>
    <t>6AB 2654</t>
  </si>
  <si>
    <t>AUTO ŠKODA OCTAVIA SEDAN</t>
  </si>
  <si>
    <t>TMBCD7NE3H0164546</t>
  </si>
  <si>
    <t>nepožadováno</t>
  </si>
  <si>
    <t>požadováno</t>
  </si>
  <si>
    <t>Příloha č. 1.4</t>
  </si>
  <si>
    <t>Pojistné za pojistnou dobu 4 let</t>
  </si>
  <si>
    <t>Toto pojistné představuje součet pojistného za dobu 4 let uvedeného výše v tomto sloupci (viz též příloha č. 1.3)</t>
  </si>
  <si>
    <t>Celkem pojistné za pojistnou dobu 4 let,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</si>
</sst>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0"/>
      <name val="Arial CE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4" tint="-0.2499700039625167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3" fontId="2" fillId="2" borderId="1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/>
    <xf numFmtId="0" fontId="3" fillId="0" borderId="0" xfId="0" applyFont="1" applyAlignment="1">
      <alignment vertical="top" wrapText="1"/>
    </xf>
    <xf numFmtId="3" fontId="2" fillId="2" borderId="6" xfId="0" applyNumberFormat="1" applyFont="1" applyFill="1" applyBorder="1" applyAlignment="1">
      <alignment horizontal="left"/>
    </xf>
    <xf numFmtId="0" fontId="2" fillId="4" borderId="0" xfId="0" applyFont="1" applyFill="1" applyAlignment="1">
      <alignment horizontal="left" vertical="center"/>
    </xf>
    <xf numFmtId="1" fontId="3" fillId="3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Alignment="1">
      <alignment horizontal="center" vertical="center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left"/>
    </xf>
    <xf numFmtId="164" fontId="3" fillId="3" borderId="5" xfId="0" applyNumberFormat="1" applyFont="1" applyFill="1" applyBorder="1" applyAlignment="1">
      <alignment horizontal="left"/>
    </xf>
    <xf numFmtId="0" fontId="3" fillId="0" borderId="5" xfId="0" applyFont="1" applyBorder="1"/>
    <xf numFmtId="0" fontId="4" fillId="0" borderId="0" xfId="0" applyFont="1" applyAlignment="1">
      <alignment horizontal="left" vertical="top" wrapText="1"/>
    </xf>
    <xf numFmtId="164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Währung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"/>
  <sheetViews>
    <sheetView showGridLines="0" tabSelected="1" zoomScale="80" zoomScaleNormal="80" workbookViewId="0" topLeftCell="A1">
      <selection activeCell="R18" sqref="R18"/>
    </sheetView>
  </sheetViews>
  <sheetFormatPr defaultColWidth="9.125" defaultRowHeight="16.5" customHeight="1"/>
  <cols>
    <col min="1" max="1" width="10.50390625" style="1" bestFit="1" customWidth="1"/>
    <col min="2" max="2" width="35.50390625" style="1" bestFit="1" customWidth="1"/>
    <col min="3" max="3" width="18.50390625" style="23" customWidth="1"/>
    <col min="4" max="4" width="19.875" style="17" bestFit="1" customWidth="1"/>
    <col min="5" max="11" width="13.75390625" style="1" customWidth="1"/>
    <col min="12" max="12" width="23.50390625" style="1" customWidth="1"/>
    <col min="13" max="13" width="23.50390625" style="17" customWidth="1"/>
    <col min="14" max="16" width="9.125" style="17" customWidth="1"/>
    <col min="17" max="16384" width="9.125" style="1" customWidth="1"/>
  </cols>
  <sheetData>
    <row r="1" spans="1:13" ht="24.75" customHeight="1">
      <c r="A1" s="1" t="s">
        <v>209</v>
      </c>
      <c r="C1" s="2"/>
      <c r="D1" s="1"/>
      <c r="M1" s="1"/>
    </row>
    <row r="2" spans="1:13" ht="24.75" customHeight="1">
      <c r="A2" s="32" t="s">
        <v>167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11"/>
    </row>
    <row r="3" spans="1:13" ht="16.55" customHeight="1">
      <c r="A3" s="33"/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18"/>
    </row>
    <row r="4" spans="1:16" ht="38.3" customHeight="1">
      <c r="A4" s="38"/>
      <c r="B4" s="38" t="s">
        <v>0</v>
      </c>
      <c r="C4" s="38" t="s">
        <v>1</v>
      </c>
      <c r="D4" s="40" t="s">
        <v>172</v>
      </c>
      <c r="E4" s="35" t="s">
        <v>171</v>
      </c>
      <c r="F4" s="36"/>
      <c r="G4" s="36"/>
      <c r="H4" s="36"/>
      <c r="I4" s="36"/>
      <c r="J4" s="36"/>
      <c r="K4" s="36"/>
      <c r="L4" s="36"/>
      <c r="M4" s="37"/>
      <c r="N4" s="1"/>
      <c r="O4" s="1"/>
      <c r="P4" s="1"/>
    </row>
    <row r="5" spans="1:13" ht="37.35">
      <c r="A5" s="39"/>
      <c r="B5" s="39"/>
      <c r="C5" s="39"/>
      <c r="D5" s="41"/>
      <c r="E5" s="6" t="s">
        <v>2</v>
      </c>
      <c r="F5" s="6" t="s">
        <v>3</v>
      </c>
      <c r="G5" s="6" t="s">
        <v>128</v>
      </c>
      <c r="H5" s="7" t="s">
        <v>117</v>
      </c>
      <c r="I5" s="7" t="s">
        <v>125</v>
      </c>
      <c r="J5" s="6" t="s">
        <v>168</v>
      </c>
      <c r="K5" s="6" t="s">
        <v>166</v>
      </c>
      <c r="L5" s="6" t="s">
        <v>173</v>
      </c>
      <c r="M5" s="6" t="s">
        <v>212</v>
      </c>
    </row>
    <row r="6" spans="1:13" ht="16.55" customHeight="1">
      <c r="A6" s="12">
        <v>1</v>
      </c>
      <c r="B6" s="12" t="s">
        <v>5</v>
      </c>
      <c r="C6" s="12" t="s">
        <v>6</v>
      </c>
      <c r="D6" s="12">
        <v>28217</v>
      </c>
      <c r="E6" s="13"/>
      <c r="F6" s="14"/>
      <c r="G6" s="14"/>
      <c r="H6" s="14"/>
      <c r="I6" s="14"/>
      <c r="J6" s="13"/>
      <c r="K6" s="13"/>
      <c r="L6" s="8">
        <f aca="true" t="shared" si="0" ref="L6:L65">SUM(E6:K6)</f>
        <v>0</v>
      </c>
      <c r="M6" s="8">
        <f>L6*4</f>
        <v>0</v>
      </c>
    </row>
    <row r="7" spans="1:13" ht="16.55" customHeight="1">
      <c r="A7" s="12">
        <f aca="true" t="shared" si="1" ref="A7:A54">A6+1</f>
        <v>2</v>
      </c>
      <c r="B7" s="12" t="s">
        <v>7</v>
      </c>
      <c r="C7" s="12" t="s">
        <v>8</v>
      </c>
      <c r="D7" s="12">
        <v>8365</v>
      </c>
      <c r="E7" s="13"/>
      <c r="F7" s="14"/>
      <c r="G7" s="14"/>
      <c r="H7" s="14"/>
      <c r="I7" s="14"/>
      <c r="J7" s="13"/>
      <c r="K7" s="13"/>
      <c r="L7" s="8">
        <f t="shared" si="0"/>
        <v>0</v>
      </c>
      <c r="M7" s="8">
        <f aca="true" t="shared" si="2" ref="M7:M70">L7*4</f>
        <v>0</v>
      </c>
    </row>
    <row r="8" spans="1:13" ht="16.55" customHeight="1">
      <c r="A8" s="12">
        <f t="shared" si="1"/>
        <v>3</v>
      </c>
      <c r="B8" s="12" t="s">
        <v>9</v>
      </c>
      <c r="C8" s="12" t="s">
        <v>10</v>
      </c>
      <c r="D8" s="12" t="s">
        <v>11</v>
      </c>
      <c r="E8" s="13"/>
      <c r="F8" s="14"/>
      <c r="G8" s="14"/>
      <c r="H8" s="14"/>
      <c r="I8" s="14"/>
      <c r="J8" s="13"/>
      <c r="K8" s="13"/>
      <c r="L8" s="8">
        <f t="shared" si="0"/>
        <v>0</v>
      </c>
      <c r="M8" s="8">
        <f t="shared" si="2"/>
        <v>0</v>
      </c>
    </row>
    <row r="9" spans="1:13" ht="16.55" customHeight="1">
      <c r="A9" s="12">
        <f t="shared" si="1"/>
        <v>4</v>
      </c>
      <c r="B9" s="12" t="s">
        <v>12</v>
      </c>
      <c r="C9" s="12" t="s">
        <v>13</v>
      </c>
      <c r="D9" s="12" t="s">
        <v>14</v>
      </c>
      <c r="E9" s="13"/>
      <c r="F9" s="14"/>
      <c r="G9" s="13"/>
      <c r="H9" s="14"/>
      <c r="I9" s="14"/>
      <c r="J9" s="13"/>
      <c r="K9" s="13"/>
      <c r="L9" s="8">
        <f t="shared" si="0"/>
        <v>0</v>
      </c>
      <c r="M9" s="8">
        <f t="shared" si="2"/>
        <v>0</v>
      </c>
    </row>
    <row r="10" spans="1:13" ht="16.55" customHeight="1">
      <c r="A10" s="12">
        <f t="shared" si="1"/>
        <v>5</v>
      </c>
      <c r="B10" s="12" t="s">
        <v>15</v>
      </c>
      <c r="C10" s="12" t="s">
        <v>16</v>
      </c>
      <c r="D10" s="12" t="s">
        <v>17</v>
      </c>
      <c r="E10" s="13"/>
      <c r="F10" s="14"/>
      <c r="G10" s="13"/>
      <c r="H10" s="14"/>
      <c r="I10" s="14"/>
      <c r="J10" s="13"/>
      <c r="K10" s="13"/>
      <c r="L10" s="8">
        <f t="shared" si="0"/>
        <v>0</v>
      </c>
      <c r="M10" s="8">
        <f t="shared" si="2"/>
        <v>0</v>
      </c>
    </row>
    <row r="11" spans="1:13" ht="16.55" customHeight="1">
      <c r="A11" s="12">
        <f t="shared" si="1"/>
        <v>6</v>
      </c>
      <c r="B11" s="12" t="s">
        <v>15</v>
      </c>
      <c r="C11" s="12" t="s">
        <v>18</v>
      </c>
      <c r="D11" s="12" t="s">
        <v>19</v>
      </c>
      <c r="E11" s="13"/>
      <c r="F11" s="14"/>
      <c r="G11" s="13"/>
      <c r="H11" s="14"/>
      <c r="I11" s="14"/>
      <c r="J11" s="13"/>
      <c r="K11" s="13"/>
      <c r="L11" s="8">
        <f t="shared" si="0"/>
        <v>0</v>
      </c>
      <c r="M11" s="8">
        <f t="shared" si="2"/>
        <v>0</v>
      </c>
    </row>
    <row r="12" spans="1:13" ht="16.55" customHeight="1">
      <c r="A12" s="12">
        <f>A11+1</f>
        <v>7</v>
      </c>
      <c r="B12" s="12" t="s">
        <v>20</v>
      </c>
      <c r="C12" s="12" t="s">
        <v>21</v>
      </c>
      <c r="D12" s="12" t="s">
        <v>22</v>
      </c>
      <c r="E12" s="13"/>
      <c r="F12" s="14"/>
      <c r="G12" s="14"/>
      <c r="H12" s="14"/>
      <c r="I12" s="14"/>
      <c r="J12" s="14"/>
      <c r="K12" s="14"/>
      <c r="L12" s="8">
        <f t="shared" si="0"/>
        <v>0</v>
      </c>
      <c r="M12" s="8">
        <f t="shared" si="2"/>
        <v>0</v>
      </c>
    </row>
    <row r="13" spans="1:13" ht="16.55" customHeight="1">
      <c r="A13" s="12">
        <f t="shared" si="1"/>
        <v>8</v>
      </c>
      <c r="B13" s="12" t="s">
        <v>23</v>
      </c>
      <c r="C13" s="12" t="s">
        <v>136</v>
      </c>
      <c r="D13" s="12" t="s">
        <v>24</v>
      </c>
      <c r="E13" s="13"/>
      <c r="F13" s="13"/>
      <c r="G13" s="13"/>
      <c r="H13" s="14"/>
      <c r="I13" s="14"/>
      <c r="J13" s="13"/>
      <c r="K13" s="13"/>
      <c r="L13" s="8">
        <f t="shared" si="0"/>
        <v>0</v>
      </c>
      <c r="M13" s="8">
        <f t="shared" si="2"/>
        <v>0</v>
      </c>
    </row>
    <row r="14" spans="1:13" ht="16.55" customHeight="1">
      <c r="A14" s="12">
        <f>A13+1</f>
        <v>9</v>
      </c>
      <c r="B14" s="12" t="s">
        <v>25</v>
      </c>
      <c r="C14" s="12" t="s">
        <v>137</v>
      </c>
      <c r="D14" s="12" t="s">
        <v>26</v>
      </c>
      <c r="E14" s="13"/>
      <c r="F14" s="14"/>
      <c r="G14" s="14"/>
      <c r="H14" s="14"/>
      <c r="I14" s="14"/>
      <c r="J14" s="14"/>
      <c r="K14" s="14"/>
      <c r="L14" s="8">
        <f t="shared" si="0"/>
        <v>0</v>
      </c>
      <c r="M14" s="8">
        <f t="shared" si="2"/>
        <v>0</v>
      </c>
    </row>
    <row r="15" spans="1:13" ht="16.55" customHeight="1">
      <c r="A15" s="12">
        <f t="shared" si="1"/>
        <v>10</v>
      </c>
      <c r="B15" s="12" t="s">
        <v>165</v>
      </c>
      <c r="C15" s="12" t="s">
        <v>27</v>
      </c>
      <c r="D15" s="12" t="s">
        <v>28</v>
      </c>
      <c r="E15" s="13"/>
      <c r="F15" s="14"/>
      <c r="G15" s="13"/>
      <c r="H15" s="14"/>
      <c r="I15" s="14"/>
      <c r="J15" s="13"/>
      <c r="K15" s="13"/>
      <c r="L15" s="8">
        <f t="shared" si="0"/>
        <v>0</v>
      </c>
      <c r="M15" s="8">
        <f t="shared" si="2"/>
        <v>0</v>
      </c>
    </row>
    <row r="16" spans="1:13" ht="16.55" customHeight="1">
      <c r="A16" s="12">
        <f t="shared" si="1"/>
        <v>11</v>
      </c>
      <c r="B16" s="12" t="s">
        <v>165</v>
      </c>
      <c r="C16" s="12" t="s">
        <v>29</v>
      </c>
      <c r="D16" s="12" t="s">
        <v>30</v>
      </c>
      <c r="E16" s="13"/>
      <c r="F16" s="14"/>
      <c r="G16" s="13"/>
      <c r="H16" s="14"/>
      <c r="I16" s="14"/>
      <c r="J16" s="13"/>
      <c r="K16" s="13"/>
      <c r="L16" s="8">
        <f t="shared" si="0"/>
        <v>0</v>
      </c>
      <c r="M16" s="8">
        <f t="shared" si="2"/>
        <v>0</v>
      </c>
    </row>
    <row r="17" spans="1:13" ht="16.55" customHeight="1">
      <c r="A17" s="12">
        <f t="shared" si="1"/>
        <v>12</v>
      </c>
      <c r="B17" s="12" t="s">
        <v>4</v>
      </c>
      <c r="C17" s="12" t="s">
        <v>31</v>
      </c>
      <c r="D17" s="12" t="s">
        <v>32</v>
      </c>
      <c r="E17" s="13"/>
      <c r="F17" s="13"/>
      <c r="G17" s="13"/>
      <c r="H17" s="14"/>
      <c r="I17" s="14"/>
      <c r="J17" s="13"/>
      <c r="K17" s="13"/>
      <c r="L17" s="8">
        <f t="shared" si="0"/>
        <v>0</v>
      </c>
      <c r="M17" s="8">
        <f t="shared" si="2"/>
        <v>0</v>
      </c>
    </row>
    <row r="18" spans="1:13" ht="16.55" customHeight="1">
      <c r="A18" s="12">
        <f t="shared" si="1"/>
        <v>13</v>
      </c>
      <c r="B18" s="12" t="s">
        <v>164</v>
      </c>
      <c r="C18" s="12" t="s">
        <v>35</v>
      </c>
      <c r="D18" s="12" t="s">
        <v>36</v>
      </c>
      <c r="E18" s="13"/>
      <c r="F18" s="13"/>
      <c r="G18" s="13"/>
      <c r="H18" s="14"/>
      <c r="I18" s="14"/>
      <c r="J18" s="13"/>
      <c r="K18" s="13"/>
      <c r="L18" s="8">
        <f t="shared" si="0"/>
        <v>0</v>
      </c>
      <c r="M18" s="8">
        <f t="shared" si="2"/>
        <v>0</v>
      </c>
    </row>
    <row r="19" spans="1:13" ht="16.55" customHeight="1">
      <c r="A19" s="12">
        <f t="shared" si="1"/>
        <v>14</v>
      </c>
      <c r="B19" s="12" t="s">
        <v>37</v>
      </c>
      <c r="C19" s="12" t="s">
        <v>38</v>
      </c>
      <c r="D19" s="12" t="s">
        <v>39</v>
      </c>
      <c r="E19" s="13"/>
      <c r="F19" s="13"/>
      <c r="G19" s="13"/>
      <c r="H19" s="14"/>
      <c r="I19" s="14"/>
      <c r="J19" s="13"/>
      <c r="K19" s="13"/>
      <c r="L19" s="8">
        <f t="shared" si="0"/>
        <v>0</v>
      </c>
      <c r="M19" s="8">
        <f t="shared" si="2"/>
        <v>0</v>
      </c>
    </row>
    <row r="20" spans="1:13" ht="16.55" customHeight="1">
      <c r="A20" s="12">
        <f t="shared" si="1"/>
        <v>15</v>
      </c>
      <c r="B20" s="12" t="s">
        <v>68</v>
      </c>
      <c r="C20" s="12" t="s">
        <v>82</v>
      </c>
      <c r="D20" s="12" t="s">
        <v>83</v>
      </c>
      <c r="E20" s="13"/>
      <c r="F20" s="13"/>
      <c r="G20" s="13"/>
      <c r="H20" s="14"/>
      <c r="I20" s="13"/>
      <c r="J20" s="13"/>
      <c r="K20" s="13"/>
      <c r="L20" s="8">
        <f t="shared" si="0"/>
        <v>0</v>
      </c>
      <c r="M20" s="8">
        <f t="shared" si="2"/>
        <v>0</v>
      </c>
    </row>
    <row r="21" spans="1:13" ht="16.55" customHeight="1">
      <c r="A21" s="12">
        <f t="shared" si="1"/>
        <v>16</v>
      </c>
      <c r="B21" s="12" t="s">
        <v>68</v>
      </c>
      <c r="C21" s="12" t="s">
        <v>84</v>
      </c>
      <c r="D21" s="12" t="s">
        <v>85</v>
      </c>
      <c r="E21" s="13"/>
      <c r="F21" s="13"/>
      <c r="G21" s="13"/>
      <c r="H21" s="14"/>
      <c r="I21" s="13"/>
      <c r="J21" s="13"/>
      <c r="K21" s="13"/>
      <c r="L21" s="8">
        <f t="shared" si="0"/>
        <v>0</v>
      </c>
      <c r="M21" s="8">
        <f t="shared" si="2"/>
        <v>0</v>
      </c>
    </row>
    <row r="22" spans="1:13" ht="16.55" customHeight="1">
      <c r="A22" s="12">
        <f t="shared" si="1"/>
        <v>17</v>
      </c>
      <c r="B22" s="12" t="s">
        <v>69</v>
      </c>
      <c r="C22" s="12" t="s">
        <v>86</v>
      </c>
      <c r="D22" s="12" t="s">
        <v>87</v>
      </c>
      <c r="E22" s="13"/>
      <c r="F22" s="13"/>
      <c r="G22" s="13"/>
      <c r="H22" s="14"/>
      <c r="I22" s="13"/>
      <c r="J22" s="13"/>
      <c r="K22" s="13"/>
      <c r="L22" s="8">
        <f t="shared" si="0"/>
        <v>0</v>
      </c>
      <c r="M22" s="8">
        <f t="shared" si="2"/>
        <v>0</v>
      </c>
    </row>
    <row r="23" spans="1:13" ht="16.55" customHeight="1">
      <c r="A23" s="12">
        <f t="shared" si="1"/>
        <v>18</v>
      </c>
      <c r="B23" s="12" t="s">
        <v>69</v>
      </c>
      <c r="C23" s="12" t="s">
        <v>88</v>
      </c>
      <c r="D23" s="12" t="s">
        <v>89</v>
      </c>
      <c r="E23" s="13"/>
      <c r="F23" s="13"/>
      <c r="G23" s="13"/>
      <c r="H23" s="14"/>
      <c r="I23" s="13"/>
      <c r="J23" s="13"/>
      <c r="K23" s="13"/>
      <c r="L23" s="8">
        <f t="shared" si="0"/>
        <v>0</v>
      </c>
      <c r="M23" s="8">
        <f t="shared" si="2"/>
        <v>0</v>
      </c>
    </row>
    <row r="24" spans="1:13" ht="16.55" customHeight="1">
      <c r="A24" s="12">
        <f t="shared" si="1"/>
        <v>19</v>
      </c>
      <c r="B24" s="12" t="s">
        <v>69</v>
      </c>
      <c r="C24" s="12" t="s">
        <v>90</v>
      </c>
      <c r="D24" s="12" t="s">
        <v>91</v>
      </c>
      <c r="E24" s="13"/>
      <c r="F24" s="13"/>
      <c r="G24" s="13"/>
      <c r="H24" s="14"/>
      <c r="I24" s="13"/>
      <c r="J24" s="13"/>
      <c r="K24" s="13"/>
      <c r="L24" s="8">
        <f t="shared" si="0"/>
        <v>0</v>
      </c>
      <c r="M24" s="8">
        <f t="shared" si="2"/>
        <v>0</v>
      </c>
    </row>
    <row r="25" spans="1:16" s="15" customFormat="1" ht="16.55" customHeight="1">
      <c r="A25" s="12">
        <f t="shared" si="1"/>
        <v>20</v>
      </c>
      <c r="B25" s="12" t="s">
        <v>4</v>
      </c>
      <c r="C25" s="12" t="s">
        <v>92</v>
      </c>
      <c r="D25" s="12" t="s">
        <v>93</v>
      </c>
      <c r="E25" s="13"/>
      <c r="F25" s="13"/>
      <c r="G25" s="13"/>
      <c r="H25" s="14"/>
      <c r="I25" s="14"/>
      <c r="J25" s="13"/>
      <c r="K25" s="13"/>
      <c r="L25" s="8">
        <f t="shared" si="0"/>
        <v>0</v>
      </c>
      <c r="M25" s="8">
        <f t="shared" si="2"/>
        <v>0</v>
      </c>
      <c r="N25" s="16"/>
      <c r="O25" s="16"/>
      <c r="P25" s="16"/>
    </row>
    <row r="26" spans="1:13" ht="16.55" customHeight="1">
      <c r="A26" s="12">
        <f t="shared" si="1"/>
        <v>21</v>
      </c>
      <c r="B26" s="12" t="s">
        <v>15</v>
      </c>
      <c r="C26" s="12" t="s">
        <v>94</v>
      </c>
      <c r="D26" s="12" t="s">
        <v>95</v>
      </c>
      <c r="E26" s="13"/>
      <c r="F26" s="14"/>
      <c r="G26" s="13"/>
      <c r="H26" s="14"/>
      <c r="I26" s="14"/>
      <c r="J26" s="13"/>
      <c r="K26" s="13"/>
      <c r="L26" s="8">
        <f t="shared" si="0"/>
        <v>0</v>
      </c>
      <c r="M26" s="8">
        <f t="shared" si="2"/>
        <v>0</v>
      </c>
    </row>
    <row r="27" spans="1:25" ht="16.55" customHeight="1">
      <c r="A27" s="12">
        <f t="shared" si="1"/>
        <v>22</v>
      </c>
      <c r="B27" s="12" t="s">
        <v>70</v>
      </c>
      <c r="C27" s="12" t="s">
        <v>96</v>
      </c>
      <c r="D27" s="12" t="s">
        <v>97</v>
      </c>
      <c r="E27" s="13"/>
      <c r="F27" s="13"/>
      <c r="G27" s="13"/>
      <c r="H27" s="14"/>
      <c r="I27" s="14"/>
      <c r="J27" s="13"/>
      <c r="K27" s="13"/>
      <c r="L27" s="8">
        <f t="shared" si="0"/>
        <v>0</v>
      </c>
      <c r="M27" s="8">
        <f t="shared" si="2"/>
        <v>0</v>
      </c>
      <c r="Q27" s="17"/>
      <c r="R27" s="17"/>
      <c r="S27" s="17"/>
      <c r="T27" s="17"/>
      <c r="U27" s="17"/>
      <c r="V27" s="17"/>
      <c r="W27" s="17"/>
      <c r="X27" s="17"/>
      <c r="Y27" s="17"/>
    </row>
    <row r="28" spans="1:13" ht="16.55" customHeight="1">
      <c r="A28" s="12">
        <f>A27+1</f>
        <v>23</v>
      </c>
      <c r="B28" s="12" t="s">
        <v>4</v>
      </c>
      <c r="C28" s="12" t="s">
        <v>98</v>
      </c>
      <c r="D28" s="12" t="s">
        <v>99</v>
      </c>
      <c r="E28" s="13"/>
      <c r="F28" s="13"/>
      <c r="G28" s="13"/>
      <c r="H28" s="14"/>
      <c r="I28" s="14"/>
      <c r="J28" s="13"/>
      <c r="K28" s="13"/>
      <c r="L28" s="8">
        <f t="shared" si="0"/>
        <v>0</v>
      </c>
      <c r="M28" s="8">
        <f t="shared" si="2"/>
        <v>0</v>
      </c>
    </row>
    <row r="29" spans="1:14" ht="16.55" customHeight="1">
      <c r="A29" s="12">
        <f t="shared" si="1"/>
        <v>24</v>
      </c>
      <c r="B29" s="12" t="s">
        <v>71</v>
      </c>
      <c r="C29" s="12" t="s">
        <v>100</v>
      </c>
      <c r="D29" s="12">
        <v>14158</v>
      </c>
      <c r="E29" s="13"/>
      <c r="F29" s="14"/>
      <c r="G29" s="14"/>
      <c r="H29" s="14"/>
      <c r="I29" s="14"/>
      <c r="J29" s="13"/>
      <c r="K29" s="13"/>
      <c r="L29" s="8">
        <f t="shared" si="0"/>
        <v>0</v>
      </c>
      <c r="M29" s="8">
        <f t="shared" si="2"/>
        <v>0</v>
      </c>
      <c r="N29" s="19"/>
    </row>
    <row r="30" spans="1:14" ht="16.55" customHeight="1">
      <c r="A30" s="12">
        <f t="shared" si="1"/>
        <v>25</v>
      </c>
      <c r="B30" s="12" t="s">
        <v>72</v>
      </c>
      <c r="C30" s="12" t="s">
        <v>101</v>
      </c>
      <c r="D30" s="12">
        <v>16232</v>
      </c>
      <c r="E30" s="13"/>
      <c r="F30" s="14"/>
      <c r="G30" s="14"/>
      <c r="H30" s="14"/>
      <c r="I30" s="14"/>
      <c r="J30" s="13"/>
      <c r="K30" s="13"/>
      <c r="L30" s="8">
        <f t="shared" si="0"/>
        <v>0</v>
      </c>
      <c r="M30" s="8">
        <f t="shared" si="2"/>
        <v>0</v>
      </c>
      <c r="N30" s="19"/>
    </row>
    <row r="31" spans="1:13" ht="16.55" customHeight="1">
      <c r="A31" s="12">
        <f t="shared" si="1"/>
        <v>26</v>
      </c>
      <c r="B31" s="12" t="s">
        <v>163</v>
      </c>
      <c r="C31" s="12" t="s">
        <v>162</v>
      </c>
      <c r="D31" s="12">
        <v>17080</v>
      </c>
      <c r="E31" s="13"/>
      <c r="F31" s="14"/>
      <c r="G31" s="14"/>
      <c r="H31" s="14"/>
      <c r="I31" s="14"/>
      <c r="J31" s="13"/>
      <c r="K31" s="13"/>
      <c r="L31" s="8">
        <f t="shared" si="0"/>
        <v>0</v>
      </c>
      <c r="M31" s="8">
        <f t="shared" si="2"/>
        <v>0</v>
      </c>
    </row>
    <row r="32" spans="1:16" s="21" customFormat="1" ht="16.55" customHeight="1">
      <c r="A32" s="12">
        <f t="shared" si="1"/>
        <v>27</v>
      </c>
      <c r="B32" s="12" t="s">
        <v>73</v>
      </c>
      <c r="C32" s="12" t="s">
        <v>102</v>
      </c>
      <c r="D32" s="12">
        <v>5913</v>
      </c>
      <c r="E32" s="13"/>
      <c r="F32" s="14"/>
      <c r="G32" s="14"/>
      <c r="H32" s="14"/>
      <c r="I32" s="14"/>
      <c r="J32" s="13"/>
      <c r="K32" s="13"/>
      <c r="L32" s="8">
        <f t="shared" si="0"/>
        <v>0</v>
      </c>
      <c r="M32" s="8">
        <f t="shared" si="2"/>
        <v>0</v>
      </c>
      <c r="N32" s="20"/>
      <c r="O32" s="20"/>
      <c r="P32" s="20"/>
    </row>
    <row r="33" spans="1:13" s="22" customFormat="1" ht="16.55" customHeight="1">
      <c r="A33" s="12">
        <f t="shared" si="1"/>
        <v>28</v>
      </c>
      <c r="B33" s="12" t="s">
        <v>74</v>
      </c>
      <c r="C33" s="12" t="s">
        <v>103</v>
      </c>
      <c r="D33" s="12">
        <v>35669</v>
      </c>
      <c r="E33" s="13"/>
      <c r="F33" s="14"/>
      <c r="G33" s="14"/>
      <c r="H33" s="14"/>
      <c r="I33" s="14"/>
      <c r="J33" s="13"/>
      <c r="K33" s="13"/>
      <c r="L33" s="8">
        <f t="shared" si="0"/>
        <v>0</v>
      </c>
      <c r="M33" s="8">
        <f t="shared" si="2"/>
        <v>0</v>
      </c>
    </row>
    <row r="34" spans="1:13" ht="16.55" customHeight="1">
      <c r="A34" s="12">
        <f t="shared" si="1"/>
        <v>29</v>
      </c>
      <c r="B34" s="12" t="s">
        <v>75</v>
      </c>
      <c r="C34" s="12" t="s">
        <v>104</v>
      </c>
      <c r="D34" s="12" t="s">
        <v>105</v>
      </c>
      <c r="E34" s="13"/>
      <c r="F34" s="13"/>
      <c r="G34" s="13"/>
      <c r="H34" s="14"/>
      <c r="I34" s="14"/>
      <c r="J34" s="13"/>
      <c r="K34" s="13"/>
      <c r="L34" s="8">
        <f t="shared" si="0"/>
        <v>0</v>
      </c>
      <c r="M34" s="8">
        <f t="shared" si="2"/>
        <v>0</v>
      </c>
    </row>
    <row r="35" spans="1:13" ht="16.55" customHeight="1">
      <c r="A35" s="12">
        <f t="shared" si="1"/>
        <v>30</v>
      </c>
      <c r="B35" s="12" t="s">
        <v>76</v>
      </c>
      <c r="C35" s="12" t="s">
        <v>106</v>
      </c>
      <c r="D35" s="12" t="s">
        <v>107</v>
      </c>
      <c r="E35" s="13"/>
      <c r="F35" s="13"/>
      <c r="G35" s="13"/>
      <c r="H35" s="14"/>
      <c r="I35" s="14"/>
      <c r="J35" s="13"/>
      <c r="K35" s="13"/>
      <c r="L35" s="8">
        <f t="shared" si="0"/>
        <v>0</v>
      </c>
      <c r="M35" s="8">
        <f t="shared" si="2"/>
        <v>0</v>
      </c>
    </row>
    <row r="36" spans="1:13" ht="16.55" customHeight="1">
      <c r="A36" s="12">
        <f t="shared" si="1"/>
        <v>31</v>
      </c>
      <c r="B36" s="12" t="s">
        <v>77</v>
      </c>
      <c r="C36" s="12" t="s">
        <v>108</v>
      </c>
      <c r="D36" s="12" t="s">
        <v>109</v>
      </c>
      <c r="E36" s="13"/>
      <c r="F36" s="13"/>
      <c r="G36" s="13"/>
      <c r="H36" s="14"/>
      <c r="I36" s="14"/>
      <c r="J36" s="13"/>
      <c r="K36" s="13"/>
      <c r="L36" s="8">
        <f t="shared" si="0"/>
        <v>0</v>
      </c>
      <c r="M36" s="8">
        <f t="shared" si="2"/>
        <v>0</v>
      </c>
    </row>
    <row r="37" spans="1:13" ht="16.55" customHeight="1">
      <c r="A37" s="12">
        <f t="shared" si="1"/>
        <v>32</v>
      </c>
      <c r="B37" s="12" t="s">
        <v>76</v>
      </c>
      <c r="C37" s="12" t="s">
        <v>110</v>
      </c>
      <c r="D37" s="12" t="s">
        <v>111</v>
      </c>
      <c r="E37" s="13"/>
      <c r="F37" s="13"/>
      <c r="G37" s="13"/>
      <c r="H37" s="14"/>
      <c r="I37" s="14"/>
      <c r="J37" s="13"/>
      <c r="K37" s="13"/>
      <c r="L37" s="8">
        <f t="shared" si="0"/>
        <v>0</v>
      </c>
      <c r="M37" s="8">
        <f t="shared" si="2"/>
        <v>0</v>
      </c>
    </row>
    <row r="38" spans="1:13" ht="16.55" customHeight="1">
      <c r="A38" s="12">
        <f t="shared" si="1"/>
        <v>33</v>
      </c>
      <c r="B38" s="12" t="s">
        <v>78</v>
      </c>
      <c r="C38" s="12" t="s">
        <v>112</v>
      </c>
      <c r="D38" s="12" t="s">
        <v>113</v>
      </c>
      <c r="E38" s="13"/>
      <c r="F38" s="14"/>
      <c r="G38" s="13"/>
      <c r="H38" s="14"/>
      <c r="I38" s="14"/>
      <c r="J38" s="13"/>
      <c r="K38" s="13"/>
      <c r="L38" s="8">
        <f t="shared" si="0"/>
        <v>0</v>
      </c>
      <c r="M38" s="8">
        <f t="shared" si="2"/>
        <v>0</v>
      </c>
    </row>
    <row r="39" spans="1:13" ht="16.55" customHeight="1">
      <c r="A39" s="12">
        <f t="shared" si="1"/>
        <v>34</v>
      </c>
      <c r="B39" s="12" t="s">
        <v>79</v>
      </c>
      <c r="C39" s="12" t="s">
        <v>33</v>
      </c>
      <c r="D39" s="12" t="s">
        <v>34</v>
      </c>
      <c r="E39" s="13"/>
      <c r="F39" s="13"/>
      <c r="G39" s="13"/>
      <c r="H39" s="14"/>
      <c r="I39" s="14"/>
      <c r="J39" s="13"/>
      <c r="K39" s="13"/>
      <c r="L39" s="8">
        <f t="shared" si="0"/>
        <v>0</v>
      </c>
      <c r="M39" s="8">
        <f t="shared" si="2"/>
        <v>0</v>
      </c>
    </row>
    <row r="40" spans="1:13" ht="16.55" customHeight="1">
      <c r="A40" s="12">
        <f t="shared" si="1"/>
        <v>35</v>
      </c>
      <c r="B40" s="12" t="s">
        <v>80</v>
      </c>
      <c r="C40" s="12" t="s">
        <v>131</v>
      </c>
      <c r="D40" s="12" t="s">
        <v>114</v>
      </c>
      <c r="E40" s="13"/>
      <c r="F40" s="14"/>
      <c r="G40" s="14"/>
      <c r="H40" s="14"/>
      <c r="I40" s="14"/>
      <c r="J40" s="13"/>
      <c r="K40" s="13"/>
      <c r="L40" s="8">
        <f t="shared" si="0"/>
        <v>0</v>
      </c>
      <c r="M40" s="8">
        <f t="shared" si="2"/>
        <v>0</v>
      </c>
    </row>
    <row r="41" spans="1:13" ht="16.55" customHeight="1">
      <c r="A41" s="12">
        <f t="shared" si="1"/>
        <v>36</v>
      </c>
      <c r="B41" s="12" t="s">
        <v>81</v>
      </c>
      <c r="C41" s="12" t="s">
        <v>115</v>
      </c>
      <c r="D41" s="12" t="s">
        <v>116</v>
      </c>
      <c r="E41" s="13"/>
      <c r="F41" s="13"/>
      <c r="G41" s="13"/>
      <c r="H41" s="14"/>
      <c r="I41" s="14"/>
      <c r="J41" s="13"/>
      <c r="K41" s="13"/>
      <c r="L41" s="8">
        <f t="shared" si="0"/>
        <v>0</v>
      </c>
      <c r="M41" s="8">
        <f t="shared" si="2"/>
        <v>0</v>
      </c>
    </row>
    <row r="42" spans="1:13" ht="16.55" customHeight="1">
      <c r="A42" s="12">
        <f t="shared" si="1"/>
        <v>37</v>
      </c>
      <c r="B42" s="12" t="s">
        <v>126</v>
      </c>
      <c r="C42" s="12" t="s">
        <v>132</v>
      </c>
      <c r="D42" s="12" t="s">
        <v>127</v>
      </c>
      <c r="E42" s="13"/>
      <c r="F42" s="13"/>
      <c r="G42" s="13"/>
      <c r="H42" s="14"/>
      <c r="I42" s="14"/>
      <c r="J42" s="13"/>
      <c r="K42" s="13"/>
      <c r="L42" s="8">
        <f t="shared" si="0"/>
        <v>0</v>
      </c>
      <c r="M42" s="8">
        <f t="shared" si="2"/>
        <v>0</v>
      </c>
    </row>
    <row r="43" spans="1:13" ht="16.55" customHeight="1">
      <c r="A43" s="12">
        <f t="shared" si="1"/>
        <v>38</v>
      </c>
      <c r="B43" s="12" t="s">
        <v>133</v>
      </c>
      <c r="C43" s="12" t="s">
        <v>134</v>
      </c>
      <c r="D43" s="12" t="s">
        <v>135</v>
      </c>
      <c r="E43" s="13"/>
      <c r="F43" s="13"/>
      <c r="G43" s="13"/>
      <c r="H43" s="14"/>
      <c r="I43" s="14"/>
      <c r="J43" s="13"/>
      <c r="K43" s="13"/>
      <c r="L43" s="8">
        <f t="shared" si="0"/>
        <v>0</v>
      </c>
      <c r="M43" s="8">
        <f t="shared" si="2"/>
        <v>0</v>
      </c>
    </row>
    <row r="44" spans="1:13" ht="16.55" customHeight="1">
      <c r="A44" s="12">
        <f t="shared" si="1"/>
        <v>39</v>
      </c>
      <c r="B44" s="12" t="s">
        <v>4</v>
      </c>
      <c r="C44" s="12" t="s">
        <v>138</v>
      </c>
      <c r="D44" s="12" t="s">
        <v>151</v>
      </c>
      <c r="E44" s="13"/>
      <c r="F44" s="13"/>
      <c r="G44" s="13"/>
      <c r="H44" s="14"/>
      <c r="I44" s="13"/>
      <c r="J44" s="13"/>
      <c r="K44" s="13"/>
      <c r="L44" s="8">
        <f t="shared" si="0"/>
        <v>0</v>
      </c>
      <c r="M44" s="8">
        <f t="shared" si="2"/>
        <v>0</v>
      </c>
    </row>
    <row r="45" spans="1:13" ht="16.55" customHeight="1">
      <c r="A45" s="12">
        <f t="shared" si="1"/>
        <v>40</v>
      </c>
      <c r="B45" s="12" t="s">
        <v>15</v>
      </c>
      <c r="C45" s="12" t="s">
        <v>139</v>
      </c>
      <c r="D45" s="12" t="s">
        <v>152</v>
      </c>
      <c r="E45" s="13"/>
      <c r="F45" s="13"/>
      <c r="G45" s="13"/>
      <c r="H45" s="14"/>
      <c r="I45" s="14"/>
      <c r="J45" s="13"/>
      <c r="K45" s="13"/>
      <c r="L45" s="8">
        <f t="shared" si="0"/>
        <v>0</v>
      </c>
      <c r="M45" s="8">
        <f t="shared" si="2"/>
        <v>0</v>
      </c>
    </row>
    <row r="46" spans="1:13" ht="16.55" customHeight="1">
      <c r="A46" s="12">
        <f t="shared" si="1"/>
        <v>41</v>
      </c>
      <c r="B46" s="12" t="s">
        <v>140</v>
      </c>
      <c r="C46" s="12" t="s">
        <v>141</v>
      </c>
      <c r="D46" s="12" t="s">
        <v>153</v>
      </c>
      <c r="E46" s="13"/>
      <c r="F46" s="13"/>
      <c r="G46" s="13"/>
      <c r="H46" s="14"/>
      <c r="I46" s="14"/>
      <c r="J46" s="13"/>
      <c r="K46" s="13"/>
      <c r="L46" s="8">
        <f t="shared" si="0"/>
        <v>0</v>
      </c>
      <c r="M46" s="8">
        <f t="shared" si="2"/>
        <v>0</v>
      </c>
    </row>
    <row r="47" spans="1:13" ht="16.55" customHeight="1">
      <c r="A47" s="12">
        <f t="shared" si="1"/>
        <v>42</v>
      </c>
      <c r="B47" s="12" t="s">
        <v>140</v>
      </c>
      <c r="C47" s="12" t="s">
        <v>142</v>
      </c>
      <c r="D47" s="12" t="s">
        <v>155</v>
      </c>
      <c r="E47" s="13"/>
      <c r="F47" s="13"/>
      <c r="G47" s="13"/>
      <c r="H47" s="14"/>
      <c r="I47" s="14"/>
      <c r="J47" s="13"/>
      <c r="K47" s="13"/>
      <c r="L47" s="8">
        <f t="shared" si="0"/>
        <v>0</v>
      </c>
      <c r="M47" s="8">
        <f t="shared" si="2"/>
        <v>0</v>
      </c>
    </row>
    <row r="48" spans="1:13" ht="16.55" customHeight="1">
      <c r="A48" s="12">
        <f t="shared" si="1"/>
        <v>43</v>
      </c>
      <c r="B48" s="12" t="s">
        <v>140</v>
      </c>
      <c r="C48" s="12" t="s">
        <v>143</v>
      </c>
      <c r="D48" s="12" t="s">
        <v>154</v>
      </c>
      <c r="E48" s="13"/>
      <c r="F48" s="13"/>
      <c r="G48" s="13"/>
      <c r="H48" s="14"/>
      <c r="I48" s="14"/>
      <c r="J48" s="13"/>
      <c r="K48" s="13"/>
      <c r="L48" s="8">
        <f t="shared" si="0"/>
        <v>0</v>
      </c>
      <c r="M48" s="8">
        <f t="shared" si="2"/>
        <v>0</v>
      </c>
    </row>
    <row r="49" spans="1:13" ht="16.55" customHeight="1">
      <c r="A49" s="12">
        <f t="shared" si="1"/>
        <v>44</v>
      </c>
      <c r="B49" s="12" t="s">
        <v>144</v>
      </c>
      <c r="C49" s="12" t="s">
        <v>145</v>
      </c>
      <c r="D49" s="12" t="s">
        <v>156</v>
      </c>
      <c r="E49" s="13"/>
      <c r="F49" s="13"/>
      <c r="G49" s="13"/>
      <c r="H49" s="14"/>
      <c r="I49" s="14"/>
      <c r="J49" s="13"/>
      <c r="K49" s="13"/>
      <c r="L49" s="8">
        <f t="shared" si="0"/>
        <v>0</v>
      </c>
      <c r="M49" s="8">
        <f t="shared" si="2"/>
        <v>0</v>
      </c>
    </row>
    <row r="50" spans="1:13" ht="16.55" customHeight="1">
      <c r="A50" s="12">
        <f t="shared" si="1"/>
        <v>45</v>
      </c>
      <c r="B50" s="12" t="s">
        <v>144</v>
      </c>
      <c r="C50" s="12" t="s">
        <v>146</v>
      </c>
      <c r="D50" s="12" t="s">
        <v>157</v>
      </c>
      <c r="E50" s="13"/>
      <c r="F50" s="13"/>
      <c r="G50" s="13"/>
      <c r="H50" s="14"/>
      <c r="I50" s="14"/>
      <c r="J50" s="13"/>
      <c r="K50" s="13"/>
      <c r="L50" s="8">
        <f t="shared" si="0"/>
        <v>0</v>
      </c>
      <c r="M50" s="8">
        <f t="shared" si="2"/>
        <v>0</v>
      </c>
    </row>
    <row r="51" spans="1:13" ht="16.55" customHeight="1">
      <c r="A51" s="12">
        <f t="shared" si="1"/>
        <v>46</v>
      </c>
      <c r="B51" s="12" t="s">
        <v>144</v>
      </c>
      <c r="C51" s="12" t="s">
        <v>147</v>
      </c>
      <c r="D51" s="12" t="s">
        <v>158</v>
      </c>
      <c r="E51" s="13"/>
      <c r="F51" s="13"/>
      <c r="G51" s="13"/>
      <c r="H51" s="14"/>
      <c r="I51" s="14"/>
      <c r="J51" s="13"/>
      <c r="K51" s="13"/>
      <c r="L51" s="8">
        <f t="shared" si="0"/>
        <v>0</v>
      </c>
      <c r="M51" s="8">
        <f t="shared" si="2"/>
        <v>0</v>
      </c>
    </row>
    <row r="52" spans="1:13" ht="16.55" customHeight="1">
      <c r="A52" s="12">
        <f t="shared" si="1"/>
        <v>47</v>
      </c>
      <c r="B52" s="12" t="s">
        <v>144</v>
      </c>
      <c r="C52" s="12" t="s">
        <v>148</v>
      </c>
      <c r="D52" s="12" t="s">
        <v>159</v>
      </c>
      <c r="E52" s="13"/>
      <c r="F52" s="13"/>
      <c r="G52" s="13"/>
      <c r="H52" s="14"/>
      <c r="I52" s="14"/>
      <c r="J52" s="13"/>
      <c r="K52" s="13"/>
      <c r="L52" s="8">
        <f t="shared" si="0"/>
        <v>0</v>
      </c>
      <c r="M52" s="8">
        <f t="shared" si="2"/>
        <v>0</v>
      </c>
    </row>
    <row r="53" spans="1:13" ht="16.55" customHeight="1">
      <c r="A53" s="12">
        <f t="shared" si="1"/>
        <v>48</v>
      </c>
      <c r="B53" s="12" t="s">
        <v>144</v>
      </c>
      <c r="C53" s="12" t="s">
        <v>149</v>
      </c>
      <c r="D53" s="12" t="s">
        <v>160</v>
      </c>
      <c r="E53" s="13"/>
      <c r="F53" s="13"/>
      <c r="G53" s="13"/>
      <c r="H53" s="14"/>
      <c r="I53" s="14"/>
      <c r="J53" s="13"/>
      <c r="K53" s="13"/>
      <c r="L53" s="8">
        <f t="shared" si="0"/>
        <v>0</v>
      </c>
      <c r="M53" s="8">
        <f t="shared" si="2"/>
        <v>0</v>
      </c>
    </row>
    <row r="54" spans="1:13" ht="16.55" customHeight="1">
      <c r="A54" s="12">
        <f t="shared" si="1"/>
        <v>49</v>
      </c>
      <c r="B54" s="12" t="s">
        <v>144</v>
      </c>
      <c r="C54" s="12" t="s">
        <v>150</v>
      </c>
      <c r="D54" s="12" t="s">
        <v>161</v>
      </c>
      <c r="E54" s="13"/>
      <c r="F54" s="13"/>
      <c r="G54" s="13"/>
      <c r="H54" s="14"/>
      <c r="I54" s="14"/>
      <c r="J54" s="13"/>
      <c r="K54" s="13"/>
      <c r="L54" s="8">
        <f t="shared" si="0"/>
        <v>0</v>
      </c>
      <c r="M54" s="8">
        <f t="shared" si="2"/>
        <v>0</v>
      </c>
    </row>
    <row r="55" spans="1:13" ht="16.55" customHeight="1">
      <c r="A55" s="12">
        <f>A54+1</f>
        <v>50</v>
      </c>
      <c r="B55" s="12" t="s">
        <v>40</v>
      </c>
      <c r="C55" s="12"/>
      <c r="D55" s="12" t="s">
        <v>41</v>
      </c>
      <c r="E55" s="13"/>
      <c r="F55" s="14"/>
      <c r="G55" s="14"/>
      <c r="H55" s="14"/>
      <c r="I55" s="14"/>
      <c r="J55" s="14"/>
      <c r="K55" s="13"/>
      <c r="L55" s="8">
        <f t="shared" si="0"/>
        <v>0</v>
      </c>
      <c r="M55" s="8">
        <f t="shared" si="2"/>
        <v>0</v>
      </c>
    </row>
    <row r="56" spans="1:13" ht="16.55" customHeight="1">
      <c r="A56" s="12">
        <f>A55+1</f>
        <v>51</v>
      </c>
      <c r="B56" s="12" t="s">
        <v>56</v>
      </c>
      <c r="C56" s="12"/>
      <c r="D56" s="12" t="s">
        <v>57</v>
      </c>
      <c r="E56" s="13"/>
      <c r="F56" s="14"/>
      <c r="G56" s="14"/>
      <c r="H56" s="14"/>
      <c r="I56" s="14"/>
      <c r="J56" s="14"/>
      <c r="K56" s="13"/>
      <c r="L56" s="8">
        <f t="shared" si="0"/>
        <v>0</v>
      </c>
      <c r="M56" s="8">
        <f t="shared" si="2"/>
        <v>0</v>
      </c>
    </row>
    <row r="57" spans="1:13" ht="16.55" customHeight="1">
      <c r="A57" s="12">
        <f aca="true" t="shared" si="3" ref="A57:A86">A56+1</f>
        <v>52</v>
      </c>
      <c r="B57" s="12" t="s">
        <v>42</v>
      </c>
      <c r="C57" s="12"/>
      <c r="D57" s="12" t="s">
        <v>43</v>
      </c>
      <c r="E57" s="13"/>
      <c r="F57" s="14"/>
      <c r="G57" s="14"/>
      <c r="H57" s="14"/>
      <c r="I57" s="14"/>
      <c r="J57" s="14"/>
      <c r="K57" s="13"/>
      <c r="L57" s="8">
        <f t="shared" si="0"/>
        <v>0</v>
      </c>
      <c r="M57" s="8">
        <f t="shared" si="2"/>
        <v>0</v>
      </c>
    </row>
    <row r="58" spans="1:13" ht="16.55" customHeight="1">
      <c r="A58" s="12">
        <f t="shared" si="3"/>
        <v>53</v>
      </c>
      <c r="B58" s="12" t="s">
        <v>44</v>
      </c>
      <c r="C58" s="12"/>
      <c r="D58" s="12" t="s">
        <v>45</v>
      </c>
      <c r="E58" s="13"/>
      <c r="F58" s="14"/>
      <c r="G58" s="14"/>
      <c r="H58" s="14"/>
      <c r="I58" s="14"/>
      <c r="J58" s="14"/>
      <c r="K58" s="13"/>
      <c r="L58" s="8">
        <f t="shared" si="0"/>
        <v>0</v>
      </c>
      <c r="M58" s="8">
        <f t="shared" si="2"/>
        <v>0</v>
      </c>
    </row>
    <row r="59" spans="1:13" ht="16.55" customHeight="1">
      <c r="A59" s="12">
        <f t="shared" si="3"/>
        <v>54</v>
      </c>
      <c r="B59" s="12" t="s">
        <v>46</v>
      </c>
      <c r="C59" s="12"/>
      <c r="D59" s="12" t="s">
        <v>47</v>
      </c>
      <c r="E59" s="13"/>
      <c r="F59" s="14"/>
      <c r="G59" s="14"/>
      <c r="H59" s="14"/>
      <c r="I59" s="14"/>
      <c r="J59" s="14"/>
      <c r="K59" s="13"/>
      <c r="L59" s="8">
        <f t="shared" si="0"/>
        <v>0</v>
      </c>
      <c r="M59" s="8">
        <f t="shared" si="2"/>
        <v>0</v>
      </c>
    </row>
    <row r="60" spans="1:13" ht="16.55" customHeight="1">
      <c r="A60" s="12">
        <f t="shared" si="3"/>
        <v>55</v>
      </c>
      <c r="B60" s="12" t="s">
        <v>48</v>
      </c>
      <c r="C60" s="12"/>
      <c r="D60" s="12" t="s">
        <v>49</v>
      </c>
      <c r="E60" s="13"/>
      <c r="F60" s="14"/>
      <c r="G60" s="14"/>
      <c r="H60" s="14"/>
      <c r="I60" s="14"/>
      <c r="J60" s="14"/>
      <c r="K60" s="13"/>
      <c r="L60" s="8">
        <f t="shared" si="0"/>
        <v>0</v>
      </c>
      <c r="M60" s="8">
        <f t="shared" si="2"/>
        <v>0</v>
      </c>
    </row>
    <row r="61" spans="1:13" ht="16.55" customHeight="1">
      <c r="A61" s="12">
        <f t="shared" si="3"/>
        <v>56</v>
      </c>
      <c r="B61" s="12" t="s">
        <v>50</v>
      </c>
      <c r="C61" s="12"/>
      <c r="D61" s="12" t="s">
        <v>51</v>
      </c>
      <c r="E61" s="13"/>
      <c r="F61" s="14"/>
      <c r="G61" s="14"/>
      <c r="H61" s="14"/>
      <c r="I61" s="14"/>
      <c r="J61" s="14"/>
      <c r="K61" s="13"/>
      <c r="L61" s="8">
        <f t="shared" si="0"/>
        <v>0</v>
      </c>
      <c r="M61" s="8">
        <f t="shared" si="2"/>
        <v>0</v>
      </c>
    </row>
    <row r="62" spans="1:13" ht="16.55" customHeight="1">
      <c r="A62" s="12">
        <f t="shared" si="3"/>
        <v>57</v>
      </c>
      <c r="B62" s="12" t="s">
        <v>52</v>
      </c>
      <c r="C62" s="12"/>
      <c r="D62" s="12" t="s">
        <v>53</v>
      </c>
      <c r="E62" s="13"/>
      <c r="F62" s="14"/>
      <c r="G62" s="14"/>
      <c r="H62" s="14"/>
      <c r="I62" s="14"/>
      <c r="J62" s="14"/>
      <c r="K62" s="13"/>
      <c r="L62" s="8">
        <f t="shared" si="0"/>
        <v>0</v>
      </c>
      <c r="M62" s="8">
        <f t="shared" si="2"/>
        <v>0</v>
      </c>
    </row>
    <row r="63" spans="1:13" ht="16.55" customHeight="1">
      <c r="A63" s="12">
        <f t="shared" si="3"/>
        <v>58</v>
      </c>
      <c r="B63" s="12" t="s">
        <v>54</v>
      </c>
      <c r="C63" s="12"/>
      <c r="D63" s="12" t="s">
        <v>55</v>
      </c>
      <c r="E63" s="13"/>
      <c r="F63" s="14"/>
      <c r="G63" s="14"/>
      <c r="H63" s="14"/>
      <c r="I63" s="14"/>
      <c r="J63" s="14"/>
      <c r="K63" s="13"/>
      <c r="L63" s="8">
        <f t="shared" si="0"/>
        <v>0</v>
      </c>
      <c r="M63" s="8">
        <f t="shared" si="2"/>
        <v>0</v>
      </c>
    </row>
    <row r="64" spans="1:13" ht="16.55" customHeight="1">
      <c r="A64" s="12">
        <f t="shared" si="3"/>
        <v>59</v>
      </c>
      <c r="B64" s="12" t="s">
        <v>58</v>
      </c>
      <c r="C64" s="12"/>
      <c r="D64" s="12" t="s">
        <v>59</v>
      </c>
      <c r="E64" s="13"/>
      <c r="F64" s="14"/>
      <c r="G64" s="14"/>
      <c r="H64" s="14"/>
      <c r="I64" s="14"/>
      <c r="J64" s="14"/>
      <c r="K64" s="13"/>
      <c r="L64" s="8">
        <f t="shared" si="0"/>
        <v>0</v>
      </c>
      <c r="M64" s="8">
        <f t="shared" si="2"/>
        <v>0</v>
      </c>
    </row>
    <row r="65" spans="1:13" ht="16.55" customHeight="1">
      <c r="A65" s="12">
        <f t="shared" si="3"/>
        <v>60</v>
      </c>
      <c r="B65" s="12" t="s">
        <v>60</v>
      </c>
      <c r="C65" s="12"/>
      <c r="D65" s="12" t="s">
        <v>61</v>
      </c>
      <c r="E65" s="13"/>
      <c r="F65" s="14"/>
      <c r="G65" s="14"/>
      <c r="H65" s="14"/>
      <c r="I65" s="14"/>
      <c r="J65" s="14"/>
      <c r="K65" s="13"/>
      <c r="L65" s="8">
        <f t="shared" si="0"/>
        <v>0</v>
      </c>
      <c r="M65" s="8">
        <f t="shared" si="2"/>
        <v>0</v>
      </c>
    </row>
    <row r="66" spans="1:13" ht="16.55" customHeight="1">
      <c r="A66" s="12">
        <f t="shared" si="3"/>
        <v>61</v>
      </c>
      <c r="B66" s="12" t="s">
        <v>62</v>
      </c>
      <c r="C66" s="12"/>
      <c r="D66" s="12" t="s">
        <v>63</v>
      </c>
      <c r="E66" s="13"/>
      <c r="F66" s="14"/>
      <c r="G66" s="14"/>
      <c r="H66" s="14"/>
      <c r="I66" s="14"/>
      <c r="J66" s="14"/>
      <c r="K66" s="13"/>
      <c r="L66" s="8">
        <f aca="true" t="shared" si="4" ref="L66:L86">SUM(E66:K66)</f>
        <v>0</v>
      </c>
      <c r="M66" s="8">
        <f t="shared" si="2"/>
        <v>0</v>
      </c>
    </row>
    <row r="67" spans="1:13" ht="16.55" customHeight="1">
      <c r="A67" s="12">
        <f t="shared" si="3"/>
        <v>62</v>
      </c>
      <c r="B67" s="12" t="s">
        <v>64</v>
      </c>
      <c r="C67" s="12"/>
      <c r="D67" s="12" t="s">
        <v>65</v>
      </c>
      <c r="E67" s="13"/>
      <c r="F67" s="14"/>
      <c r="G67" s="14"/>
      <c r="H67" s="14"/>
      <c r="I67" s="14"/>
      <c r="J67" s="14"/>
      <c r="K67" s="13"/>
      <c r="L67" s="8">
        <f t="shared" si="4"/>
        <v>0</v>
      </c>
      <c r="M67" s="8">
        <f t="shared" si="2"/>
        <v>0</v>
      </c>
    </row>
    <row r="68" spans="1:13" ht="16.55" customHeight="1">
      <c r="A68" s="12">
        <f t="shared" si="3"/>
        <v>63</v>
      </c>
      <c r="B68" s="12" t="s">
        <v>66</v>
      </c>
      <c r="C68" s="12"/>
      <c r="D68" s="12" t="s">
        <v>67</v>
      </c>
      <c r="E68" s="13"/>
      <c r="F68" s="14"/>
      <c r="G68" s="14"/>
      <c r="H68" s="14"/>
      <c r="I68" s="14"/>
      <c r="J68" s="14"/>
      <c r="K68" s="13"/>
      <c r="L68" s="8">
        <f t="shared" si="4"/>
        <v>0</v>
      </c>
      <c r="M68" s="8">
        <f t="shared" si="2"/>
        <v>0</v>
      </c>
    </row>
    <row r="69" spans="1:13" ht="16.55" customHeight="1">
      <c r="A69" s="12">
        <f t="shared" si="3"/>
        <v>64</v>
      </c>
      <c r="B69" s="12" t="s">
        <v>118</v>
      </c>
      <c r="C69" s="12"/>
      <c r="D69" s="12">
        <v>178103</v>
      </c>
      <c r="E69" s="13"/>
      <c r="F69" s="14"/>
      <c r="G69" s="14"/>
      <c r="H69" s="14"/>
      <c r="I69" s="14"/>
      <c r="J69" s="14"/>
      <c r="K69" s="13"/>
      <c r="L69" s="8">
        <f t="shared" si="4"/>
        <v>0</v>
      </c>
      <c r="M69" s="8">
        <f t="shared" si="2"/>
        <v>0</v>
      </c>
    </row>
    <row r="70" spans="1:13" ht="16.55" customHeight="1">
      <c r="A70" s="12">
        <f t="shared" si="3"/>
        <v>65</v>
      </c>
      <c r="B70" s="12" t="s">
        <v>119</v>
      </c>
      <c r="C70" s="12"/>
      <c r="D70" s="12" t="s">
        <v>121</v>
      </c>
      <c r="E70" s="13"/>
      <c r="F70" s="14"/>
      <c r="G70" s="14"/>
      <c r="H70" s="14"/>
      <c r="I70" s="14"/>
      <c r="J70" s="14"/>
      <c r="K70" s="13"/>
      <c r="L70" s="8">
        <f t="shared" si="4"/>
        <v>0</v>
      </c>
      <c r="M70" s="8">
        <f t="shared" si="2"/>
        <v>0</v>
      </c>
    </row>
    <row r="71" spans="1:13" ht="16.55" customHeight="1">
      <c r="A71" s="12">
        <f>A70+1</f>
        <v>66</v>
      </c>
      <c r="B71" s="12" t="s">
        <v>120</v>
      </c>
      <c r="C71" s="12"/>
      <c r="D71" s="12" t="s">
        <v>122</v>
      </c>
      <c r="E71" s="13"/>
      <c r="F71" s="14"/>
      <c r="G71" s="14"/>
      <c r="H71" s="14"/>
      <c r="I71" s="14"/>
      <c r="J71" s="14"/>
      <c r="K71" s="13"/>
      <c r="L71" s="8">
        <f t="shared" si="4"/>
        <v>0</v>
      </c>
      <c r="M71" s="8">
        <f aca="true" t="shared" si="5" ref="M71:M86">L71*4</f>
        <v>0</v>
      </c>
    </row>
    <row r="72" spans="1:13" ht="16.55" customHeight="1">
      <c r="A72" s="12">
        <f t="shared" si="3"/>
        <v>67</v>
      </c>
      <c r="B72" s="12" t="s">
        <v>119</v>
      </c>
      <c r="C72" s="12"/>
      <c r="D72" s="12" t="s">
        <v>123</v>
      </c>
      <c r="E72" s="13"/>
      <c r="F72" s="14"/>
      <c r="G72" s="14"/>
      <c r="H72" s="14"/>
      <c r="I72" s="14"/>
      <c r="J72" s="14"/>
      <c r="K72" s="13"/>
      <c r="L72" s="8">
        <f t="shared" si="4"/>
        <v>0</v>
      </c>
      <c r="M72" s="8">
        <f t="shared" si="5"/>
        <v>0</v>
      </c>
    </row>
    <row r="73" spans="1:13" ht="16.55" customHeight="1">
      <c r="A73" s="12">
        <f t="shared" si="3"/>
        <v>68</v>
      </c>
      <c r="B73" s="12" t="s">
        <v>119</v>
      </c>
      <c r="C73" s="12"/>
      <c r="D73" s="12" t="s">
        <v>124</v>
      </c>
      <c r="E73" s="13"/>
      <c r="F73" s="14"/>
      <c r="G73" s="14"/>
      <c r="H73" s="14"/>
      <c r="I73" s="14"/>
      <c r="J73" s="14"/>
      <c r="K73" s="13"/>
      <c r="L73" s="8">
        <f t="shared" si="4"/>
        <v>0</v>
      </c>
      <c r="M73" s="8">
        <f t="shared" si="5"/>
        <v>0</v>
      </c>
    </row>
    <row r="74" spans="1:13" ht="16.55" customHeight="1">
      <c r="A74" s="12">
        <f t="shared" si="3"/>
        <v>69</v>
      </c>
      <c r="B74" s="12" t="s">
        <v>129</v>
      </c>
      <c r="C74" s="12"/>
      <c r="D74" s="12" t="s">
        <v>130</v>
      </c>
      <c r="E74" s="13"/>
      <c r="F74" s="14"/>
      <c r="G74" s="14"/>
      <c r="H74" s="14"/>
      <c r="I74" s="14"/>
      <c r="J74" s="14"/>
      <c r="K74" s="13"/>
      <c r="L74" s="8">
        <f t="shared" si="4"/>
        <v>0</v>
      </c>
      <c r="M74" s="8">
        <f t="shared" si="5"/>
        <v>0</v>
      </c>
    </row>
    <row r="75" spans="1:13" ht="16.55" customHeight="1">
      <c r="A75" s="12">
        <f t="shared" si="3"/>
        <v>70</v>
      </c>
      <c r="B75" s="12" t="s">
        <v>180</v>
      </c>
      <c r="C75" s="12" t="s">
        <v>174</v>
      </c>
      <c r="D75" s="12" t="s">
        <v>194</v>
      </c>
      <c r="E75" s="13"/>
      <c r="F75" s="13"/>
      <c r="G75" s="13"/>
      <c r="H75" s="14"/>
      <c r="I75" s="14"/>
      <c r="J75" s="13"/>
      <c r="K75" s="13"/>
      <c r="L75" s="8">
        <f t="shared" si="4"/>
        <v>0</v>
      </c>
      <c r="M75" s="8">
        <f t="shared" si="5"/>
        <v>0</v>
      </c>
    </row>
    <row r="76" spans="1:13" ht="16.55" customHeight="1">
      <c r="A76" s="12">
        <f t="shared" si="3"/>
        <v>71</v>
      </c>
      <c r="B76" s="12" t="s">
        <v>181</v>
      </c>
      <c r="C76" s="12" t="s">
        <v>175</v>
      </c>
      <c r="D76" s="12" t="s">
        <v>195</v>
      </c>
      <c r="E76" s="13"/>
      <c r="F76" s="13"/>
      <c r="G76" s="13"/>
      <c r="H76" s="14"/>
      <c r="I76" s="14"/>
      <c r="J76" s="13"/>
      <c r="K76" s="13"/>
      <c r="L76" s="8">
        <f t="shared" si="4"/>
        <v>0</v>
      </c>
      <c r="M76" s="8">
        <f t="shared" si="5"/>
        <v>0</v>
      </c>
    </row>
    <row r="77" spans="1:13" ht="16.55" customHeight="1">
      <c r="A77" s="12">
        <f t="shared" si="3"/>
        <v>72</v>
      </c>
      <c r="B77" s="12" t="s">
        <v>182</v>
      </c>
      <c r="C77" s="12" t="s">
        <v>177</v>
      </c>
      <c r="D77" s="12" t="s">
        <v>196</v>
      </c>
      <c r="E77" s="13"/>
      <c r="F77" s="13"/>
      <c r="G77" s="13"/>
      <c r="H77" s="14"/>
      <c r="I77" s="14"/>
      <c r="J77" s="13"/>
      <c r="K77" s="13"/>
      <c r="L77" s="8">
        <f t="shared" si="4"/>
        <v>0</v>
      </c>
      <c r="M77" s="8">
        <f t="shared" si="5"/>
        <v>0</v>
      </c>
    </row>
    <row r="78" spans="1:13" ht="16.55" customHeight="1">
      <c r="A78" s="12">
        <f t="shared" si="3"/>
        <v>73</v>
      </c>
      <c r="B78" s="12" t="s">
        <v>182</v>
      </c>
      <c r="C78" s="12" t="s">
        <v>178</v>
      </c>
      <c r="D78" s="12" t="s">
        <v>197</v>
      </c>
      <c r="E78" s="13"/>
      <c r="F78" s="13"/>
      <c r="G78" s="13"/>
      <c r="H78" s="14"/>
      <c r="I78" s="14"/>
      <c r="J78" s="13"/>
      <c r="K78" s="13"/>
      <c r="L78" s="8">
        <f t="shared" si="4"/>
        <v>0</v>
      </c>
      <c r="M78" s="8">
        <f t="shared" si="5"/>
        <v>0</v>
      </c>
    </row>
    <row r="79" spans="1:13" ht="16.55" customHeight="1">
      <c r="A79" s="12">
        <f t="shared" si="3"/>
        <v>74</v>
      </c>
      <c r="B79" s="12" t="s">
        <v>205</v>
      </c>
      <c r="C79" s="12" t="s">
        <v>204</v>
      </c>
      <c r="D79" s="12" t="s">
        <v>206</v>
      </c>
      <c r="E79" s="26"/>
      <c r="F79" s="13"/>
      <c r="G79" s="13"/>
      <c r="H79" s="14"/>
      <c r="I79" s="14"/>
      <c r="J79" s="13"/>
      <c r="K79" s="13"/>
      <c r="L79" s="8">
        <f t="shared" si="4"/>
        <v>0</v>
      </c>
      <c r="M79" s="8">
        <f t="shared" si="5"/>
        <v>0</v>
      </c>
    </row>
    <row r="80" spans="1:13" ht="16.55" customHeight="1">
      <c r="A80" s="12">
        <f t="shared" si="3"/>
        <v>75</v>
      </c>
      <c r="B80" s="12" t="s">
        <v>183</v>
      </c>
      <c r="C80" s="12" t="s">
        <v>179</v>
      </c>
      <c r="D80" s="12" t="s">
        <v>198</v>
      </c>
      <c r="E80" s="26"/>
      <c r="F80" s="14"/>
      <c r="G80" s="13"/>
      <c r="H80" s="14"/>
      <c r="I80" s="14"/>
      <c r="J80" s="13"/>
      <c r="K80" s="13"/>
      <c r="L80" s="8">
        <f t="shared" si="4"/>
        <v>0</v>
      </c>
      <c r="M80" s="8">
        <f t="shared" si="5"/>
        <v>0</v>
      </c>
    </row>
    <row r="81" spans="1:13" ht="16.55" customHeight="1">
      <c r="A81" s="12">
        <f t="shared" si="3"/>
        <v>76</v>
      </c>
      <c r="B81" s="12" t="s">
        <v>184</v>
      </c>
      <c r="C81" s="12" t="s">
        <v>176</v>
      </c>
      <c r="D81" s="12" t="s">
        <v>193</v>
      </c>
      <c r="E81" s="27"/>
      <c r="F81" s="14"/>
      <c r="G81" s="13"/>
      <c r="H81" s="14"/>
      <c r="I81" s="14"/>
      <c r="J81" s="13"/>
      <c r="K81" s="13"/>
      <c r="L81" s="8">
        <f t="shared" si="4"/>
        <v>0</v>
      </c>
      <c r="M81" s="8">
        <f t="shared" si="5"/>
        <v>0</v>
      </c>
    </row>
    <row r="82" spans="1:13" ht="16.55" customHeight="1">
      <c r="A82" s="12">
        <f t="shared" si="3"/>
        <v>77</v>
      </c>
      <c r="B82" s="12" t="s">
        <v>199</v>
      </c>
      <c r="C82" s="12" t="s">
        <v>185</v>
      </c>
      <c r="D82" s="12">
        <v>42934127</v>
      </c>
      <c r="E82" s="14"/>
      <c r="F82" s="14"/>
      <c r="G82" s="13"/>
      <c r="H82" s="14"/>
      <c r="I82" s="14"/>
      <c r="J82" s="13"/>
      <c r="K82" s="13"/>
      <c r="L82" s="8">
        <f t="shared" si="4"/>
        <v>0</v>
      </c>
      <c r="M82" s="8">
        <f t="shared" si="5"/>
        <v>0</v>
      </c>
    </row>
    <row r="83" spans="1:13" ht="16.55" customHeight="1">
      <c r="A83" s="12">
        <f t="shared" si="3"/>
        <v>78</v>
      </c>
      <c r="B83" s="12" t="s">
        <v>200</v>
      </c>
      <c r="C83" s="12" t="s">
        <v>186</v>
      </c>
      <c r="D83" s="12" t="s">
        <v>190</v>
      </c>
      <c r="E83" s="14"/>
      <c r="F83" s="14"/>
      <c r="G83" s="13"/>
      <c r="H83" s="14"/>
      <c r="I83" s="14"/>
      <c r="J83" s="13"/>
      <c r="K83" s="13"/>
      <c r="L83" s="8">
        <f t="shared" si="4"/>
        <v>0</v>
      </c>
      <c r="M83" s="8">
        <f t="shared" si="5"/>
        <v>0</v>
      </c>
    </row>
    <row r="84" spans="1:13" ht="16.55" customHeight="1">
      <c r="A84" s="12">
        <f t="shared" si="3"/>
        <v>79</v>
      </c>
      <c r="B84" s="12" t="s">
        <v>201</v>
      </c>
      <c r="C84" s="12" t="s">
        <v>187</v>
      </c>
      <c r="D84" s="12">
        <v>10350087</v>
      </c>
      <c r="E84" s="14"/>
      <c r="F84" s="14"/>
      <c r="G84" s="13"/>
      <c r="H84" s="14"/>
      <c r="I84" s="14"/>
      <c r="J84" s="13"/>
      <c r="K84" s="13"/>
      <c r="L84" s="8">
        <f t="shared" si="4"/>
        <v>0</v>
      </c>
      <c r="M84" s="8">
        <f t="shared" si="5"/>
        <v>0</v>
      </c>
    </row>
    <row r="85" spans="1:13" ht="16.55" customHeight="1">
      <c r="A85" s="12">
        <f t="shared" si="3"/>
        <v>80</v>
      </c>
      <c r="B85" s="12" t="s">
        <v>202</v>
      </c>
      <c r="C85" s="12" t="s">
        <v>188</v>
      </c>
      <c r="D85" s="12" t="s">
        <v>191</v>
      </c>
      <c r="E85" s="14"/>
      <c r="F85" s="14"/>
      <c r="G85" s="13"/>
      <c r="H85" s="14"/>
      <c r="I85" s="14"/>
      <c r="J85" s="13"/>
      <c r="K85" s="13"/>
      <c r="L85" s="8">
        <f t="shared" si="4"/>
        <v>0</v>
      </c>
      <c r="M85" s="8">
        <f t="shared" si="5"/>
        <v>0</v>
      </c>
    </row>
    <row r="86" spans="1:13" ht="16.55" customHeight="1">
      <c r="A86" s="12">
        <f t="shared" si="3"/>
        <v>81</v>
      </c>
      <c r="B86" s="12" t="s">
        <v>203</v>
      </c>
      <c r="C86" s="12" t="s">
        <v>189</v>
      </c>
      <c r="D86" s="12" t="s">
        <v>192</v>
      </c>
      <c r="E86" s="14"/>
      <c r="F86" s="14"/>
      <c r="G86" s="13"/>
      <c r="H86" s="14"/>
      <c r="I86" s="14"/>
      <c r="J86" s="13"/>
      <c r="K86" s="13"/>
      <c r="L86" s="8">
        <f t="shared" si="4"/>
        <v>0</v>
      </c>
      <c r="M86" s="8">
        <f t="shared" si="5"/>
        <v>0</v>
      </c>
    </row>
    <row r="87" spans="1:13" s="17" customFormat="1" ht="16.55" customHeight="1" thickBot="1">
      <c r="A87" s="24"/>
      <c r="B87" s="24"/>
      <c r="C87" s="24"/>
      <c r="D87" s="24"/>
      <c r="E87" s="16"/>
      <c r="F87" s="25"/>
      <c r="G87" s="25"/>
      <c r="H87" s="25"/>
      <c r="I87" s="25"/>
      <c r="J87" s="25"/>
      <c r="K87" s="25"/>
      <c r="L87" s="25"/>
      <c r="M87" s="25"/>
    </row>
    <row r="88" spans="1:13" ht="16.55" customHeight="1">
      <c r="A88" s="3" t="s">
        <v>210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30">
        <f>SUM(M6:M86)</f>
        <v>0</v>
      </c>
    </row>
    <row r="89" spans="1:13" ht="16.55" customHeight="1" thickBot="1">
      <c r="A89" s="5" t="s">
        <v>211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31"/>
    </row>
    <row r="90" spans="2:4" ht="16.55" customHeight="1">
      <c r="B90" s="9"/>
      <c r="C90" s="9"/>
      <c r="D90" s="1"/>
    </row>
    <row r="91" spans="1:4" ht="16.55" customHeight="1">
      <c r="A91" s="1" t="s">
        <v>169</v>
      </c>
      <c r="D91" s="1"/>
    </row>
    <row r="92" spans="4:12" ht="16.55" customHeight="1">
      <c r="D92" s="9"/>
      <c r="E92" s="9"/>
      <c r="F92" s="9"/>
      <c r="G92" s="9"/>
      <c r="H92" s="9"/>
      <c r="I92" s="9"/>
      <c r="J92" s="9"/>
      <c r="K92" s="9"/>
      <c r="L92" s="9"/>
    </row>
    <row r="93" spans="1:13" ht="29.45" customHeight="1">
      <c r="A93" s="29" t="s">
        <v>170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2" ht="7.2" customHeight="1">
      <c r="A94" s="9"/>
      <c r="D94" s="9"/>
      <c r="E94" s="9"/>
      <c r="F94" s="9"/>
      <c r="G94" s="9"/>
      <c r="H94" s="9"/>
      <c r="I94" s="9"/>
      <c r="J94" s="9"/>
      <c r="K94" s="9"/>
      <c r="L94" s="9"/>
    </row>
    <row r="95" spans="1:2" ht="16.55" customHeight="1">
      <c r="A95" s="14"/>
      <c r="B95" s="1" t="s">
        <v>207</v>
      </c>
    </row>
    <row r="96" spans="1:2" ht="16.55" customHeight="1">
      <c r="A96" s="28"/>
      <c r="B96" s="1" t="s">
        <v>208</v>
      </c>
    </row>
  </sheetData>
  <mergeCells count="9">
    <mergeCell ref="A93:M93"/>
    <mergeCell ref="M88:M89"/>
    <mergeCell ref="A2:L2"/>
    <mergeCell ref="A3:L3"/>
    <mergeCell ref="E4:M4"/>
    <mergeCell ref="A4:A5"/>
    <mergeCell ref="B4:B5"/>
    <mergeCell ref="C4:C5"/>
    <mergeCell ref="D4:D5"/>
  </mergeCells>
  <dataValidations count="1">
    <dataValidation type="textLength" operator="equal" allowBlank="1" showInputMessage="1" showErrorMessage="1" sqref="D41:D54">
      <formula1>17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 a S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Stach</dc:creator>
  <cp:keywords/>
  <dc:description/>
  <cp:lastModifiedBy>Crhová Ivana</cp:lastModifiedBy>
  <cp:lastPrinted>2019-06-20T11:08:53Z</cp:lastPrinted>
  <dcterms:created xsi:type="dcterms:W3CDTF">1999-10-08T16:25:29Z</dcterms:created>
  <dcterms:modified xsi:type="dcterms:W3CDTF">2022-08-23T11:58:15Z</dcterms:modified>
  <cp:category/>
  <cp:version/>
  <cp:contentType/>
  <cp:contentStatus/>
</cp:coreProperties>
</file>